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fee1f4706c0e44e9/Documents/Ocoa Educacional/Precios/Precios 2024-2025/"/>
    </mc:Choice>
  </mc:AlternateContent>
  <xr:revisionPtr revIDLastSave="13" documentId="13_ncr:1_{FBD82800-7346-4E1D-9C17-A53BF9B82695}" xr6:coauthVersionLast="47" xr6:coauthVersionMax="47" xr10:uidLastSave="{059C62CD-BD76-44AE-8855-C2507ACDA0F9}"/>
  <bookViews>
    <workbookView xWindow="-120" yWindow="-120" windowWidth="20730" windowHeight="11040" xr2:uid="{00000000-000D-0000-FFFF-FFFF00000000}"/>
  </bookViews>
  <sheets>
    <sheet name="Pedidos OCOA - LAM - R. ACS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VKhaVDwYHl+wqmfefD20AMYPnNA=="/>
    </ext>
  </extLst>
</workbook>
</file>

<file path=xl/calcChain.xml><?xml version="1.0" encoding="utf-8"?>
<calcChain xmlns="http://schemas.openxmlformats.org/spreadsheetml/2006/main">
  <c r="C5" i="1" l="1"/>
  <c r="H108" i="1"/>
  <c r="H107" i="1"/>
  <c r="H106" i="1"/>
  <c r="H105" i="1"/>
  <c r="H102" i="1"/>
  <c r="H103" i="1"/>
  <c r="H99" i="1"/>
  <c r="H98" i="1"/>
  <c r="H12" i="1" l="1"/>
  <c r="H23" i="1"/>
  <c r="H33" i="1"/>
  <c r="H18" i="1" l="1"/>
  <c r="H19" i="1"/>
  <c r="H73" i="1"/>
  <c r="H74" i="1"/>
  <c r="H75" i="1"/>
  <c r="H84" i="1"/>
  <c r="H90" i="1"/>
  <c r="H91" i="1"/>
  <c r="H92" i="1"/>
  <c r="H93" i="1"/>
  <c r="H59" i="1"/>
  <c r="H46" i="1"/>
  <c r="G4" i="1"/>
  <c r="H101" i="1"/>
  <c r="H104" i="1"/>
  <c r="H100" i="1"/>
  <c r="H97" i="1"/>
  <c r="H96" i="1"/>
  <c r="H95" i="1"/>
  <c r="H94" i="1"/>
  <c r="H89" i="1"/>
  <c r="H88" i="1"/>
  <c r="H87" i="1"/>
  <c r="H86" i="1"/>
  <c r="H85" i="1"/>
  <c r="H83" i="1"/>
  <c r="H82" i="1"/>
  <c r="H81" i="1"/>
  <c r="H80" i="1"/>
  <c r="H79" i="1"/>
  <c r="H78" i="1"/>
  <c r="H77" i="1"/>
  <c r="H76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4" i="1"/>
  <c r="H53" i="1"/>
  <c r="H52" i="1"/>
  <c r="H51" i="1"/>
  <c r="H50" i="1"/>
  <c r="H49" i="1"/>
  <c r="H48" i="1"/>
  <c r="H47" i="1"/>
  <c r="H45" i="1"/>
  <c r="H44" i="1"/>
  <c r="H43" i="1"/>
  <c r="H42" i="1"/>
  <c r="H41" i="1"/>
  <c r="H40" i="1"/>
  <c r="H39" i="1"/>
  <c r="H38" i="1"/>
  <c r="H37" i="1"/>
  <c r="H36" i="1"/>
  <c r="H35" i="1"/>
  <c r="H34" i="1"/>
  <c r="H32" i="1"/>
  <c r="H31" i="1"/>
  <c r="H30" i="1"/>
  <c r="H29" i="1"/>
  <c r="H28" i="1"/>
  <c r="H27" i="1"/>
  <c r="H26" i="1"/>
  <c r="H25" i="1"/>
  <c r="H24" i="1"/>
  <c r="H22" i="1"/>
  <c r="H21" i="1"/>
  <c r="H20" i="1"/>
  <c r="H17" i="1"/>
  <c r="H16" i="1"/>
  <c r="H15" i="1"/>
  <c r="H14" i="1"/>
  <c r="H13" i="1"/>
  <c r="H11" i="1"/>
  <c r="H10" i="1"/>
  <c r="H9" i="1"/>
  <c r="G5" i="1" l="1"/>
</calcChain>
</file>

<file path=xl/sharedStrings.xml><?xml version="1.0" encoding="utf-8"?>
<sst xmlns="http://schemas.openxmlformats.org/spreadsheetml/2006/main" count="329" uniqueCount="240">
  <si>
    <t>Nombre :</t>
  </si>
  <si>
    <t xml:space="preserve">Fecha del Pedido: </t>
  </si>
  <si>
    <t>Correo Electrónico :</t>
  </si>
  <si>
    <t xml:space="preserve">Teléfono de Contacto: </t>
  </si>
  <si>
    <t>Direccion Despacho :</t>
  </si>
  <si>
    <t>Total Libros :</t>
  </si>
  <si>
    <t>Peso aprox. Pedido :</t>
  </si>
  <si>
    <t>kg</t>
  </si>
  <si>
    <t>Valor Total Pedido :</t>
  </si>
  <si>
    <t>Nivel</t>
  </si>
  <si>
    <t>Código</t>
  </si>
  <si>
    <t>Titulo</t>
  </si>
  <si>
    <t>Precio</t>
  </si>
  <si>
    <t>Cantidad</t>
  </si>
  <si>
    <t>Total</t>
  </si>
  <si>
    <t>PLAYGROUP
(3 AÑOS)</t>
  </si>
  <si>
    <t>1PE</t>
  </si>
  <si>
    <t>K301</t>
  </si>
  <si>
    <t>Juego y Aprendo, Letras y números 1</t>
  </si>
  <si>
    <t>K305</t>
  </si>
  <si>
    <t>Manualidades</t>
  </si>
  <si>
    <t>K306</t>
  </si>
  <si>
    <t>Sonidos, Letras y Palabras</t>
  </si>
  <si>
    <t>K520</t>
  </si>
  <si>
    <t>Me gusta aprender</t>
  </si>
  <si>
    <t>PREKINDER 
(4 AÑOS)</t>
  </si>
  <si>
    <t>2PE</t>
  </si>
  <si>
    <t>K123</t>
  </si>
  <si>
    <t>Preparándonos para leer y escribir</t>
  </si>
  <si>
    <t>K401</t>
  </si>
  <si>
    <t>Pequeños Libros</t>
  </si>
  <si>
    <t>K403</t>
  </si>
  <si>
    <t>Ahora Escribo ABC 2</t>
  </si>
  <si>
    <t>K404</t>
  </si>
  <si>
    <t>A Escribir con fonética 2</t>
  </si>
  <si>
    <t>K406</t>
  </si>
  <si>
    <t>Mis tarjetas de Abecedario</t>
  </si>
  <si>
    <t>K408</t>
  </si>
  <si>
    <t>Animales que Enseñan</t>
  </si>
  <si>
    <t>K412</t>
  </si>
  <si>
    <t>Juego y aprendo, letras y números 2</t>
  </si>
  <si>
    <t>K420</t>
  </si>
  <si>
    <t>Sigo aprendiendo</t>
  </si>
  <si>
    <t>K417</t>
  </si>
  <si>
    <t>Mis tarjetas de Versículos</t>
  </si>
  <si>
    <t>KINDER 
(5 AÑOS)</t>
  </si>
  <si>
    <t>3PE</t>
  </si>
  <si>
    <t>K501</t>
  </si>
  <si>
    <t>Juego y aprendo, letras y números 3</t>
  </si>
  <si>
    <t>K502</t>
  </si>
  <si>
    <t>A Escribir con fonética 3</t>
  </si>
  <si>
    <t>K503</t>
  </si>
  <si>
    <t>Ahora Escribo ABC 3</t>
  </si>
  <si>
    <t>K504</t>
  </si>
  <si>
    <t>Ahora Escribo Números 3</t>
  </si>
  <si>
    <t>K505</t>
  </si>
  <si>
    <t>Ahora Escribo Cursiva</t>
  </si>
  <si>
    <t>K507</t>
  </si>
  <si>
    <t>Mis Hojas de Combinaciones</t>
  </si>
  <si>
    <t>K512</t>
  </si>
  <si>
    <t>Aprender para Emprender</t>
  </si>
  <si>
    <t>Aprendo y Me Divierto</t>
  </si>
  <si>
    <t>K522</t>
  </si>
  <si>
    <t>Programa de Lectura</t>
  </si>
  <si>
    <t>PRIMERO BÁSICO</t>
  </si>
  <si>
    <t>1B</t>
  </si>
  <si>
    <t>P101</t>
  </si>
  <si>
    <t>P102</t>
  </si>
  <si>
    <t>El puente</t>
  </si>
  <si>
    <t>P103</t>
  </si>
  <si>
    <t>Amable y Valiente</t>
  </si>
  <si>
    <t>P104</t>
  </si>
  <si>
    <t>Fuerte y fiel</t>
  </si>
  <si>
    <t>P105</t>
  </si>
  <si>
    <t>Fábulas de Esopo</t>
  </si>
  <si>
    <t>P107</t>
  </si>
  <si>
    <t>Así son los números 1</t>
  </si>
  <si>
    <t>P110</t>
  </si>
  <si>
    <t>A escribir con fonética 1</t>
  </si>
  <si>
    <t>P111</t>
  </si>
  <si>
    <t>Letras y sonidos 1 - Ortografía y Caligrafía 1</t>
  </si>
  <si>
    <t>P114</t>
  </si>
  <si>
    <t>Pequeñas poesías + nuestra semana</t>
  </si>
  <si>
    <t>P139</t>
  </si>
  <si>
    <t>Exploradores 1 medio natural y salud</t>
  </si>
  <si>
    <t>P160</t>
  </si>
  <si>
    <t>El arte del lenguaje 1</t>
  </si>
  <si>
    <t>BL1</t>
  </si>
  <si>
    <t>Biblia 1</t>
  </si>
  <si>
    <t>DO1</t>
  </si>
  <si>
    <t>SEGUNDO BÁSICO</t>
  </si>
  <si>
    <t>2B</t>
  </si>
  <si>
    <t>P200</t>
  </si>
  <si>
    <t>Sendas de oro</t>
  </si>
  <si>
    <t>P201</t>
  </si>
  <si>
    <t>Tesoro Escondido</t>
  </si>
  <si>
    <t>P202</t>
  </si>
  <si>
    <t>Barcos de Plata</t>
  </si>
  <si>
    <t>P203</t>
  </si>
  <si>
    <t>Creciendo donde Jesús vivió</t>
  </si>
  <si>
    <t>P204</t>
  </si>
  <si>
    <t>Toda clase de animales</t>
  </si>
  <si>
    <t>P211</t>
  </si>
  <si>
    <t>Jesús mi ejemplo</t>
  </si>
  <si>
    <t>P216</t>
  </si>
  <si>
    <t>Ortografía y caligrafía 2</t>
  </si>
  <si>
    <t>P218</t>
  </si>
  <si>
    <t>Así son los números 2</t>
  </si>
  <si>
    <t>P219</t>
  </si>
  <si>
    <t>Exploradores 2 medio natural y salud</t>
  </si>
  <si>
    <t>P250</t>
  </si>
  <si>
    <t>El arte del lenguaje 2</t>
  </si>
  <si>
    <t>BL2</t>
  </si>
  <si>
    <t>Biblia 2</t>
  </si>
  <si>
    <t>DO2</t>
  </si>
  <si>
    <t>TRECERO BÁSICO</t>
  </si>
  <si>
    <t>3B</t>
  </si>
  <si>
    <t>P301</t>
  </si>
  <si>
    <t>Dos caminos</t>
  </si>
  <si>
    <t>P302</t>
  </si>
  <si>
    <t>Horno de Fuego</t>
  </si>
  <si>
    <t>P303</t>
  </si>
  <si>
    <t>Vencedores</t>
  </si>
  <si>
    <t>P305</t>
  </si>
  <si>
    <t>Ortografía y caligrafía 3</t>
  </si>
  <si>
    <t>P312</t>
  </si>
  <si>
    <t>Exploradores 3 medio natural y salud</t>
  </si>
  <si>
    <t>P322</t>
  </si>
  <si>
    <t>Así son los números 3</t>
  </si>
  <si>
    <t>P350</t>
  </si>
  <si>
    <t>El arte del lenguaje 3</t>
  </si>
  <si>
    <t>BL3</t>
  </si>
  <si>
    <t>Biblia 3</t>
  </si>
  <si>
    <t>DO3</t>
  </si>
  <si>
    <t>CUARTO BÁSICO</t>
  </si>
  <si>
    <t>4B</t>
  </si>
  <si>
    <t>P402</t>
  </si>
  <si>
    <t>Cuentos, mitos y leyendas</t>
  </si>
  <si>
    <t>P403</t>
  </si>
  <si>
    <t>Eureka 4</t>
  </si>
  <si>
    <t>P406</t>
  </si>
  <si>
    <t>Poesía y ortografía 4</t>
  </si>
  <si>
    <t>P410</t>
  </si>
  <si>
    <t>Así son los números 4</t>
  </si>
  <si>
    <t>P450</t>
  </si>
  <si>
    <t>El arte del lenguaje 4</t>
  </si>
  <si>
    <t>BL4</t>
  </si>
  <si>
    <t>Biblia 4</t>
  </si>
  <si>
    <t>DO4</t>
  </si>
  <si>
    <t>QUINTO BÁSICO</t>
  </si>
  <si>
    <t>5B</t>
  </si>
  <si>
    <t>P503</t>
  </si>
  <si>
    <t>El progreso del peregrino</t>
  </si>
  <si>
    <t>P504</t>
  </si>
  <si>
    <t>A salvo del mar</t>
  </si>
  <si>
    <t>P505</t>
  </si>
  <si>
    <t>Poesía y ortografía 5</t>
  </si>
  <si>
    <t>P508</t>
  </si>
  <si>
    <t>Ciencias 5</t>
  </si>
  <si>
    <t>P510</t>
  </si>
  <si>
    <t>Así son los números 5</t>
  </si>
  <si>
    <t>P550</t>
  </si>
  <si>
    <t>El arte del lenguaje 5</t>
  </si>
  <si>
    <t>BL5</t>
  </si>
  <si>
    <t>Biblia 5</t>
  </si>
  <si>
    <t>DO5</t>
  </si>
  <si>
    <t>SEXTO BÁSICO</t>
  </si>
  <si>
    <t>6B</t>
  </si>
  <si>
    <t>P601</t>
  </si>
  <si>
    <t>Rosa</t>
  </si>
  <si>
    <t>P602</t>
  </si>
  <si>
    <t>Noé Webster</t>
  </si>
  <si>
    <t>P610</t>
  </si>
  <si>
    <t>Así son los números 6</t>
  </si>
  <si>
    <t>P650</t>
  </si>
  <si>
    <t>El arte del lenguaje 6</t>
  </si>
  <si>
    <t>BL6</t>
  </si>
  <si>
    <t>Biblia 6</t>
  </si>
  <si>
    <t>DO6</t>
  </si>
  <si>
    <t>SÉPTIMO BÁSICO</t>
  </si>
  <si>
    <t>7B</t>
  </si>
  <si>
    <t>P706</t>
  </si>
  <si>
    <t>El arte del Lenguaje Uno Secundaria</t>
  </si>
  <si>
    <t>P707</t>
  </si>
  <si>
    <t>Matemáticas Uno Secundaria</t>
  </si>
  <si>
    <t>OCTAVO BÁSICO</t>
  </si>
  <si>
    <t>8B</t>
  </si>
  <si>
    <t>P807</t>
  </si>
  <si>
    <t>Matemáticas Dos Secundaria</t>
  </si>
  <si>
    <t xml:space="preserve"> </t>
  </si>
  <si>
    <t>K320</t>
  </si>
  <si>
    <t>P805</t>
  </si>
  <si>
    <t>Ahora Escribo Cursiva ABC 2</t>
  </si>
  <si>
    <t>Aprendiedo a volar</t>
  </si>
  <si>
    <t>Haciendo lo Correcto</t>
  </si>
  <si>
    <t>Aprendiendo a Pensar</t>
  </si>
  <si>
    <t>Ciencias 4</t>
  </si>
  <si>
    <t>Geografía Universal 5</t>
  </si>
  <si>
    <t>Ciencias 6</t>
  </si>
  <si>
    <t>Historia 6</t>
  </si>
  <si>
    <t>Geografía Universal 6</t>
  </si>
  <si>
    <t>El Arte del Lenguaje Dos Secundaria</t>
  </si>
  <si>
    <t>FC1</t>
  </si>
  <si>
    <t>FC2</t>
  </si>
  <si>
    <t>P408</t>
  </si>
  <si>
    <t>P608</t>
  </si>
  <si>
    <t>P520</t>
  </si>
  <si>
    <t>P611</t>
  </si>
  <si>
    <t>P620</t>
  </si>
  <si>
    <t>K405</t>
  </si>
  <si>
    <t>TN1</t>
  </si>
  <si>
    <t>TN2</t>
  </si>
  <si>
    <t>DOK</t>
  </si>
  <si>
    <t>DOPK</t>
  </si>
  <si>
    <t>DOPG</t>
  </si>
  <si>
    <t>BL7</t>
  </si>
  <si>
    <t>Dios está a la Moda</t>
  </si>
  <si>
    <t>BL8</t>
  </si>
  <si>
    <t>Vida de reyes</t>
  </si>
  <si>
    <t>PRIMERO MEDIO</t>
  </si>
  <si>
    <t>1M</t>
  </si>
  <si>
    <t>P905</t>
  </si>
  <si>
    <t>El arte del Lenguaje Tres Secundaria</t>
  </si>
  <si>
    <t>Matemáticas Tres Secundaria</t>
  </si>
  <si>
    <t>P907</t>
  </si>
  <si>
    <t>BLM1</t>
  </si>
  <si>
    <t>Tal vez no es una opción</t>
  </si>
  <si>
    <t>Programa Diseño Original Playgropu</t>
  </si>
  <si>
    <t>Programa Diseño Original Prekinder</t>
  </si>
  <si>
    <t>Programa Diseño Original Kinder</t>
  </si>
  <si>
    <t>Programa Diseño Original 1</t>
  </si>
  <si>
    <t>Programa Diseño Original 2</t>
  </si>
  <si>
    <t>Programa Diseño Original 3</t>
  </si>
  <si>
    <t>Programa Diseño Original 4</t>
  </si>
  <si>
    <t>Programa Diseño Original 5</t>
  </si>
  <si>
    <t>Programa Diseño Original 6</t>
  </si>
  <si>
    <t>Programa Diseño Original Teens 7</t>
  </si>
  <si>
    <t>Programa Diseño Original  Teens 8</t>
  </si>
  <si>
    <t>Programa Diseño Original  Teens Primero Medio</t>
  </si>
  <si>
    <t xml:space="preserve">FORMULARIO DE PEDIDO 2025 OCOA EDUCACIONAL - LAM - RECURSOS ACSI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</si>
</sst>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41" formatCode="_ * #,##0_ ;_ * \-#,##0_ ;_ * &quot;-&quot;_ ;_ @_ "/>
    <numFmt numFmtId="164" formatCode="0.000"/>
  </numFmts>
  <fonts count="13" x14ac:knownFonts="1">
    <font>
      <sz val="11"/>
      <color theme="1"/>
      <name val="Arial"/>
    </font>
    <font>
      <b/>
      <sz val="16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rgb="FFFFFFFF"/>
      <name val="Arial"/>
      <family val="2"/>
    </font>
    <font>
      <sz val="12"/>
      <color rgb="FFFFFFFF"/>
      <name val="Arial"/>
      <family val="2"/>
    </font>
    <font>
      <sz val="13"/>
      <color rgb="FF767171"/>
      <name val="Arial"/>
      <family val="2"/>
    </font>
    <font>
      <sz val="12"/>
      <color rgb="FF767171"/>
      <name val="Arial"/>
      <family val="2"/>
    </font>
    <font>
      <sz val="13"/>
      <color rgb="FFFFFFFF"/>
      <name val="Arial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222A35"/>
        <bgColor rgb="FF222A35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9B09"/>
        <bgColor rgb="FFFF9B09"/>
      </patternFill>
    </fill>
    <fill>
      <patternFill patternType="solid">
        <fgColor rgb="FF2E74B5"/>
        <bgColor rgb="FF2E74B5"/>
      </patternFill>
    </fill>
    <fill>
      <patternFill patternType="solid">
        <fgColor rgb="FF92D050"/>
        <bgColor rgb="FF92D050"/>
      </patternFill>
    </fill>
    <fill>
      <patternFill patternType="solid">
        <fgColor rgb="FFCC0066"/>
        <bgColor rgb="FFCC0066"/>
      </patternFill>
    </fill>
    <fill>
      <patternFill patternType="solid">
        <fgColor rgb="FF1F4E79"/>
        <bgColor rgb="FF1F4E79"/>
      </patternFill>
    </fill>
    <fill>
      <patternFill patternType="solid">
        <fgColor theme="3" tint="0.499984740745262"/>
        <bgColor rgb="FFCC0066"/>
      </patternFill>
    </fill>
    <fill>
      <patternFill patternType="solid">
        <fgColor theme="3" tint="0.499984740745262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A5A5A5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A5A5A5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theme="0" tint="-0.14990691854609822"/>
      </top>
      <bottom style="medium">
        <color theme="0" tint="-0.14990691854609822"/>
      </bottom>
      <diagonal/>
    </border>
    <border>
      <left/>
      <right style="medium">
        <color indexed="64"/>
      </right>
      <top style="medium">
        <color rgb="FF000000"/>
      </top>
      <bottom style="medium">
        <color theme="0" tint="-0.14996795556505021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theme="0" tint="-0.14993743705557422"/>
      </bottom>
      <diagonal/>
    </border>
    <border>
      <left/>
      <right style="medium">
        <color rgb="FF000000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theme="0" tint="-0.34998626667073579"/>
      </bottom>
      <diagonal/>
    </border>
    <border>
      <left/>
      <right style="medium">
        <color rgb="FF000000"/>
      </right>
      <top style="medium">
        <color rgb="FFA5A5A5"/>
      </top>
      <bottom style="medium">
        <color theme="0" tint="-0.34998626667073579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3">
    <xf numFmtId="0" fontId="0" fillId="0" borderId="0" xfId="0"/>
    <xf numFmtId="0" fontId="3" fillId="3" borderId="4" xfId="0" applyFont="1" applyFill="1" applyBorder="1"/>
    <xf numFmtId="0" fontId="3" fillId="2" borderId="5" xfId="0" applyFont="1" applyFill="1" applyBorder="1"/>
    <xf numFmtId="0" fontId="4" fillId="2" borderId="4" xfId="0" applyFont="1" applyFill="1" applyBorder="1" applyAlignment="1">
      <alignment horizontal="right"/>
    </xf>
    <xf numFmtId="0" fontId="3" fillId="2" borderId="9" xfId="0" applyFont="1" applyFill="1" applyBorder="1"/>
    <xf numFmtId="0" fontId="4" fillId="2" borderId="4" xfId="0" applyFont="1" applyFill="1" applyBorder="1"/>
    <xf numFmtId="0" fontId="3" fillId="2" borderId="4" xfId="0" applyFont="1" applyFill="1" applyBorder="1"/>
    <xf numFmtId="0" fontId="6" fillId="5" borderId="18" xfId="0" applyFont="1" applyFill="1" applyBorder="1" applyAlignment="1">
      <alignment vertical="center"/>
    </xf>
    <xf numFmtId="42" fontId="6" fillId="5" borderId="18" xfId="0" applyNumberFormat="1" applyFont="1" applyFill="1" applyBorder="1" applyAlignment="1">
      <alignment horizontal="right" vertical="center" wrapText="1"/>
    </xf>
    <xf numFmtId="42" fontId="3" fillId="0" borderId="20" xfId="0" applyNumberFormat="1" applyFont="1" applyBorder="1"/>
    <xf numFmtId="0" fontId="6" fillId="5" borderId="22" xfId="0" applyFont="1" applyFill="1" applyBorder="1" applyAlignment="1">
      <alignment vertical="center"/>
    </xf>
    <xf numFmtId="42" fontId="6" fillId="5" borderId="22" xfId="0" applyNumberFormat="1" applyFont="1" applyFill="1" applyBorder="1" applyAlignment="1">
      <alignment horizontal="right" vertical="center" wrapText="1"/>
    </xf>
    <xf numFmtId="42" fontId="3" fillId="0" borderId="24" xfId="0" applyNumberFormat="1" applyFont="1" applyBorder="1"/>
    <xf numFmtId="0" fontId="6" fillId="5" borderId="25" xfId="0" applyFont="1" applyFill="1" applyBorder="1" applyAlignment="1">
      <alignment vertical="center"/>
    </xf>
    <xf numFmtId="42" fontId="6" fillId="5" borderId="25" xfId="0" applyNumberFormat="1" applyFont="1" applyFill="1" applyBorder="1" applyAlignment="1">
      <alignment horizontal="right" vertical="center" wrapText="1"/>
    </xf>
    <xf numFmtId="42" fontId="3" fillId="0" borderId="27" xfId="0" applyNumberFormat="1" applyFont="1" applyBorder="1"/>
    <xf numFmtId="0" fontId="8" fillId="6" borderId="18" xfId="0" applyFont="1" applyFill="1" applyBorder="1" applyAlignment="1">
      <alignment vertical="center"/>
    </xf>
    <xf numFmtId="42" fontId="8" fillId="6" borderId="18" xfId="0" applyNumberFormat="1" applyFont="1" applyFill="1" applyBorder="1" applyAlignment="1">
      <alignment horizontal="right" vertical="center" wrapText="1"/>
    </xf>
    <xf numFmtId="0" fontId="8" fillId="6" borderId="22" xfId="0" applyFont="1" applyFill="1" applyBorder="1" applyAlignment="1">
      <alignment vertical="center"/>
    </xf>
    <xf numFmtId="42" fontId="8" fillId="6" borderId="22" xfId="0" applyNumberFormat="1" applyFont="1" applyFill="1" applyBorder="1" applyAlignment="1">
      <alignment horizontal="right" vertical="center" wrapText="1"/>
    </xf>
    <xf numFmtId="0" fontId="3" fillId="2" borderId="28" xfId="0" applyFont="1" applyFill="1" applyBorder="1"/>
    <xf numFmtId="0" fontId="8" fillId="6" borderId="25" xfId="0" applyFont="1" applyFill="1" applyBorder="1" applyAlignment="1">
      <alignment vertical="center"/>
    </xf>
    <xf numFmtId="42" fontId="8" fillId="6" borderId="25" xfId="0" applyNumberFormat="1" applyFont="1" applyFill="1" applyBorder="1" applyAlignment="1">
      <alignment horizontal="right" vertical="center" wrapText="1"/>
    </xf>
    <xf numFmtId="0" fontId="6" fillId="7" borderId="18" xfId="0" applyFont="1" applyFill="1" applyBorder="1" applyAlignment="1">
      <alignment vertical="center"/>
    </xf>
    <xf numFmtId="42" fontId="6" fillId="7" borderId="18" xfId="0" applyNumberFormat="1" applyFont="1" applyFill="1" applyBorder="1" applyAlignment="1">
      <alignment horizontal="right" vertical="center" wrapText="1"/>
    </xf>
    <xf numFmtId="0" fontId="6" fillId="7" borderId="22" xfId="0" applyFont="1" applyFill="1" applyBorder="1" applyAlignment="1">
      <alignment vertical="center"/>
    </xf>
    <xf numFmtId="42" fontId="6" fillId="7" borderId="22" xfId="0" applyNumberFormat="1" applyFont="1" applyFill="1" applyBorder="1" applyAlignment="1">
      <alignment horizontal="right" vertical="center" wrapText="1"/>
    </xf>
    <xf numFmtId="0" fontId="6" fillId="8" borderId="18" xfId="0" applyFont="1" applyFill="1" applyBorder="1" applyAlignment="1">
      <alignment vertical="center"/>
    </xf>
    <xf numFmtId="42" fontId="6" fillId="8" borderId="18" xfId="0" applyNumberFormat="1" applyFont="1" applyFill="1" applyBorder="1" applyAlignment="1">
      <alignment horizontal="right" vertical="center" wrapText="1"/>
    </xf>
    <xf numFmtId="0" fontId="6" fillId="8" borderId="22" xfId="0" applyFont="1" applyFill="1" applyBorder="1" applyAlignment="1">
      <alignment vertical="center"/>
    </xf>
    <xf numFmtId="42" fontId="6" fillId="8" borderId="22" xfId="0" applyNumberFormat="1" applyFont="1" applyFill="1" applyBorder="1" applyAlignment="1">
      <alignment horizontal="right" vertical="center" wrapText="1"/>
    </xf>
    <xf numFmtId="0" fontId="6" fillId="8" borderId="25" xfId="0" applyFont="1" applyFill="1" applyBorder="1" applyAlignment="1">
      <alignment vertical="center"/>
    </xf>
    <xf numFmtId="0" fontId="6" fillId="9" borderId="18" xfId="0" applyFont="1" applyFill="1" applyBorder="1" applyAlignment="1">
      <alignment vertical="center"/>
    </xf>
    <xf numFmtId="42" fontId="6" fillId="9" borderId="18" xfId="0" applyNumberFormat="1" applyFont="1" applyFill="1" applyBorder="1" applyAlignment="1">
      <alignment horizontal="right" vertical="center" wrapText="1"/>
    </xf>
    <xf numFmtId="0" fontId="6" fillId="9" borderId="22" xfId="0" applyFont="1" applyFill="1" applyBorder="1" applyAlignment="1">
      <alignment vertical="center"/>
    </xf>
    <xf numFmtId="42" fontId="6" fillId="9" borderId="22" xfId="0" applyNumberFormat="1" applyFont="1" applyFill="1" applyBorder="1" applyAlignment="1">
      <alignment horizontal="right" vertical="center" wrapText="1"/>
    </xf>
    <xf numFmtId="0" fontId="6" fillId="9" borderId="25" xfId="0" applyFont="1" applyFill="1" applyBorder="1" applyAlignment="1">
      <alignment vertical="center"/>
    </xf>
    <xf numFmtId="42" fontId="6" fillId="9" borderId="25" xfId="0" applyNumberFormat="1" applyFont="1" applyFill="1" applyBorder="1" applyAlignment="1">
      <alignment horizontal="right" vertical="center" wrapText="1"/>
    </xf>
    <xf numFmtId="0" fontId="6" fillId="10" borderId="18" xfId="0" applyFont="1" applyFill="1" applyBorder="1" applyAlignment="1">
      <alignment vertical="center"/>
    </xf>
    <xf numFmtId="42" fontId="6" fillId="10" borderId="18" xfId="0" applyNumberFormat="1" applyFont="1" applyFill="1" applyBorder="1" applyAlignment="1">
      <alignment horizontal="right" vertical="center" wrapText="1"/>
    </xf>
    <xf numFmtId="0" fontId="6" fillId="10" borderId="22" xfId="0" applyFont="1" applyFill="1" applyBorder="1" applyAlignment="1">
      <alignment vertical="center"/>
    </xf>
    <xf numFmtId="42" fontId="6" fillId="10" borderId="22" xfId="0" applyNumberFormat="1" applyFont="1" applyFill="1" applyBorder="1" applyAlignment="1">
      <alignment horizontal="right" vertical="center" wrapText="1"/>
    </xf>
    <xf numFmtId="0" fontId="6" fillId="10" borderId="25" xfId="0" applyFont="1" applyFill="1" applyBorder="1" applyAlignment="1">
      <alignment vertical="center"/>
    </xf>
    <xf numFmtId="42" fontId="6" fillId="10" borderId="25" xfId="0" applyNumberFormat="1" applyFont="1" applyFill="1" applyBorder="1" applyAlignment="1">
      <alignment horizontal="right" vertical="center" wrapText="1"/>
    </xf>
    <xf numFmtId="0" fontId="6" fillId="7" borderId="25" xfId="0" applyFont="1" applyFill="1" applyBorder="1" applyAlignment="1">
      <alignment vertical="center"/>
    </xf>
    <xf numFmtId="42" fontId="6" fillId="7" borderId="25" xfId="0" applyNumberFormat="1" applyFont="1" applyFill="1" applyBorder="1" applyAlignment="1">
      <alignment horizontal="right" vertical="center" wrapText="1"/>
    </xf>
    <xf numFmtId="0" fontId="6" fillId="11" borderId="18" xfId="0" applyFont="1" applyFill="1" applyBorder="1" applyAlignment="1">
      <alignment vertical="center"/>
    </xf>
    <xf numFmtId="42" fontId="6" fillId="11" borderId="18" xfId="0" applyNumberFormat="1" applyFont="1" applyFill="1" applyBorder="1" applyAlignment="1">
      <alignment horizontal="right" vertical="center" wrapText="1"/>
    </xf>
    <xf numFmtId="0" fontId="6" fillId="11" borderId="25" xfId="0" applyFont="1" applyFill="1" applyBorder="1" applyAlignment="1">
      <alignment vertical="center"/>
    </xf>
    <xf numFmtId="42" fontId="6" fillId="11" borderId="25" xfId="0" applyNumberFormat="1" applyFont="1" applyFill="1" applyBorder="1" applyAlignment="1">
      <alignment horizontal="right" vertical="center" wrapText="1"/>
    </xf>
    <xf numFmtId="42" fontId="3" fillId="0" borderId="32" xfId="0" applyNumberFormat="1" applyFont="1" applyBorder="1"/>
    <xf numFmtId="42" fontId="3" fillId="0" borderId="34" xfId="0" applyNumberFormat="1" applyFont="1" applyBorder="1"/>
    <xf numFmtId="0" fontId="6" fillId="12" borderId="25" xfId="0" applyFont="1" applyFill="1" applyBorder="1" applyAlignment="1">
      <alignment vertical="center"/>
    </xf>
    <xf numFmtId="42" fontId="6" fillId="12" borderId="25" xfId="0" applyNumberFormat="1" applyFont="1" applyFill="1" applyBorder="1" applyAlignment="1">
      <alignment horizontal="right" vertical="center" wrapText="1"/>
    </xf>
    <xf numFmtId="42" fontId="3" fillId="0" borderId="36" xfId="0" applyNumberFormat="1" applyFont="1" applyBorder="1"/>
    <xf numFmtId="0" fontId="3" fillId="2" borderId="30" xfId="0" applyFont="1" applyFill="1" applyBorder="1"/>
    <xf numFmtId="0" fontId="3" fillId="2" borderId="25" xfId="0" applyFont="1" applyFill="1" applyBorder="1"/>
    <xf numFmtId="0" fontId="3" fillId="2" borderId="31" xfId="0" applyFont="1" applyFill="1" applyBorder="1"/>
    <xf numFmtId="41" fontId="3" fillId="0" borderId="19" xfId="0" applyNumberFormat="1" applyFont="1" applyBorder="1" applyProtection="1">
      <protection locked="0"/>
    </xf>
    <xf numFmtId="41" fontId="3" fillId="0" borderId="23" xfId="0" applyNumberFormat="1" applyFont="1" applyBorder="1" applyProtection="1">
      <protection locked="0"/>
    </xf>
    <xf numFmtId="41" fontId="3" fillId="0" borderId="26" xfId="0" applyNumberFormat="1" applyFont="1" applyBorder="1" applyProtection="1">
      <protection locked="0"/>
    </xf>
    <xf numFmtId="41" fontId="3" fillId="0" borderId="29" xfId="0" applyNumberFormat="1" applyFont="1" applyBorder="1" applyProtection="1">
      <protection locked="0"/>
    </xf>
    <xf numFmtId="41" fontId="3" fillId="0" borderId="33" xfId="0" applyNumberFormat="1" applyFont="1" applyBorder="1" applyProtection="1">
      <protection locked="0"/>
    </xf>
    <xf numFmtId="41" fontId="3" fillId="0" borderId="35" xfId="0" applyNumberFormat="1" applyFont="1" applyBorder="1" applyProtection="1">
      <protection locked="0"/>
    </xf>
    <xf numFmtId="41" fontId="3" fillId="0" borderId="37" xfId="0" applyNumberFormat="1" applyFont="1" applyBorder="1" applyProtection="1">
      <protection locked="0"/>
    </xf>
    <xf numFmtId="42" fontId="3" fillId="0" borderId="38" xfId="0" applyNumberFormat="1" applyFont="1" applyBorder="1"/>
    <xf numFmtId="41" fontId="3" fillId="0" borderId="39" xfId="0" applyNumberFormat="1" applyFont="1" applyBorder="1" applyProtection="1">
      <protection locked="0"/>
    </xf>
    <xf numFmtId="42" fontId="3" fillId="0" borderId="40" xfId="0" applyNumberFormat="1" applyFont="1" applyBorder="1"/>
    <xf numFmtId="0" fontId="6" fillId="11" borderId="41" xfId="0" applyFont="1" applyFill="1" applyBorder="1" applyAlignment="1">
      <alignment vertical="center"/>
    </xf>
    <xf numFmtId="0" fontId="6" fillId="12" borderId="13" xfId="0" applyFont="1" applyFill="1" applyBorder="1" applyAlignment="1">
      <alignment vertical="center"/>
    </xf>
    <xf numFmtId="0" fontId="6" fillId="12" borderId="42" xfId="0" applyFont="1" applyFill="1" applyBorder="1" applyAlignment="1">
      <alignment vertical="center"/>
    </xf>
    <xf numFmtId="42" fontId="6" fillId="12" borderId="43" xfId="0" applyNumberFormat="1" applyFont="1" applyFill="1" applyBorder="1" applyAlignment="1">
      <alignment horizontal="right" vertical="center" wrapText="1"/>
    </xf>
    <xf numFmtId="42" fontId="6" fillId="12" borderId="44" xfId="0" applyNumberFormat="1" applyFont="1" applyFill="1" applyBorder="1" applyAlignment="1">
      <alignment horizontal="right" vertical="center" wrapText="1"/>
    </xf>
    <xf numFmtId="42" fontId="6" fillId="11" borderId="45" xfId="0" applyNumberFormat="1" applyFont="1" applyFill="1" applyBorder="1" applyAlignment="1">
      <alignment horizontal="right" vertical="center" wrapText="1"/>
    </xf>
    <xf numFmtId="0" fontId="8" fillId="6" borderId="46" xfId="0" applyFont="1" applyFill="1" applyBorder="1" applyAlignment="1">
      <alignment vertical="center"/>
    </xf>
    <xf numFmtId="42" fontId="8" fillId="6" borderId="47" xfId="0" applyNumberFormat="1" applyFont="1" applyFill="1" applyBorder="1" applyAlignment="1">
      <alignment horizontal="right" vertical="center" wrapText="1"/>
    </xf>
    <xf numFmtId="0" fontId="8" fillId="6" borderId="41" xfId="0" applyFont="1" applyFill="1" applyBorder="1" applyAlignment="1">
      <alignment vertical="center"/>
    </xf>
    <xf numFmtId="0" fontId="6" fillId="5" borderId="41" xfId="0" applyFont="1" applyFill="1" applyBorder="1" applyAlignment="1">
      <alignment vertical="center"/>
    </xf>
    <xf numFmtId="42" fontId="6" fillId="5" borderId="45" xfId="0" applyNumberFormat="1" applyFont="1" applyFill="1" applyBorder="1" applyAlignment="1">
      <alignment horizontal="right" vertical="center" wrapText="1"/>
    </xf>
    <xf numFmtId="0" fontId="6" fillId="13" borderId="18" xfId="0" applyFont="1" applyFill="1" applyBorder="1" applyAlignment="1">
      <alignment vertical="center"/>
    </xf>
    <xf numFmtId="42" fontId="6" fillId="13" borderId="18" xfId="0" applyNumberFormat="1" applyFont="1" applyFill="1" applyBorder="1" applyAlignment="1">
      <alignment horizontal="right" vertical="center" wrapText="1"/>
    </xf>
    <xf numFmtId="0" fontId="6" fillId="13" borderId="41" xfId="0" applyFont="1" applyFill="1" applyBorder="1" applyAlignment="1">
      <alignment vertical="center"/>
    </xf>
    <xf numFmtId="42" fontId="6" fillId="13" borderId="45" xfId="0" applyNumberFormat="1" applyFont="1" applyFill="1" applyBorder="1" applyAlignment="1">
      <alignment horizontal="right" vertical="center" wrapText="1"/>
    </xf>
    <xf numFmtId="0" fontId="6" fillId="13" borderId="25" xfId="0" applyFont="1" applyFill="1" applyBorder="1" applyAlignment="1">
      <alignment vertical="center"/>
    </xf>
    <xf numFmtId="42" fontId="6" fillId="13" borderId="25" xfId="0" applyNumberFormat="1" applyFont="1" applyFill="1" applyBorder="1" applyAlignment="1">
      <alignment horizontal="right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9" fillId="13" borderId="28" xfId="0" applyFont="1" applyFill="1" applyBorder="1" applyAlignment="1">
      <alignment horizontal="center" vertical="center" wrapText="1"/>
    </xf>
    <xf numFmtId="0" fontId="2" fillId="14" borderId="15" xfId="0" applyFont="1" applyFill="1" applyBorder="1"/>
    <xf numFmtId="0" fontId="5" fillId="4" borderId="13" xfId="0" applyFont="1" applyFill="1" applyBorder="1" applyAlignment="1">
      <alignment horizontal="center" vertical="center"/>
    </xf>
    <xf numFmtId="0" fontId="2" fillId="0" borderId="16" xfId="0" applyFont="1" applyBorder="1"/>
    <xf numFmtId="0" fontId="9" fillId="7" borderId="12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28" xfId="0" applyFont="1" applyBorder="1"/>
    <xf numFmtId="0" fontId="2" fillId="0" borderId="15" xfId="0" applyFont="1" applyBorder="1"/>
    <xf numFmtId="0" fontId="7" fillId="6" borderId="12" xfId="0" applyFont="1" applyFill="1" applyBorder="1" applyAlignment="1">
      <alignment horizontal="center" vertical="center" textRotation="90" wrapText="1"/>
    </xf>
    <xf numFmtId="0" fontId="9" fillId="11" borderId="12" xfId="0" applyFont="1" applyFill="1" applyBorder="1" applyAlignment="1">
      <alignment horizontal="center" vertical="center" wrapText="1"/>
    </xf>
    <xf numFmtId="0" fontId="9" fillId="11" borderId="2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textRotation="90" wrapText="1"/>
    </xf>
    <xf numFmtId="0" fontId="9" fillId="8" borderId="12" xfId="0" applyFont="1" applyFill="1" applyBorder="1" applyAlignment="1">
      <alignment horizontal="center" vertical="center" textRotation="90" wrapText="1"/>
    </xf>
    <xf numFmtId="0" fontId="9" fillId="9" borderId="12" xfId="0" applyFont="1" applyFill="1" applyBorder="1" applyAlignment="1">
      <alignment horizontal="center" vertical="center" textRotation="90" wrapText="1"/>
    </xf>
    <xf numFmtId="0" fontId="9" fillId="10" borderId="12" xfId="0" applyFont="1" applyFill="1" applyBorder="1" applyAlignment="1">
      <alignment horizontal="center" vertical="center" textRotation="90" wrapText="1"/>
    </xf>
    <xf numFmtId="0" fontId="9" fillId="5" borderId="12" xfId="0" applyFont="1" applyFill="1" applyBorder="1" applyAlignment="1">
      <alignment horizontal="center" vertical="center" textRotation="90" wrapText="1"/>
    </xf>
    <xf numFmtId="0" fontId="9" fillId="12" borderId="12" xfId="0" applyFont="1" applyFill="1" applyBorder="1" applyAlignment="1">
      <alignment horizontal="center" vertical="center" wrapText="1"/>
    </xf>
    <xf numFmtId="0" fontId="9" fillId="12" borderId="28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41" fontId="3" fillId="2" borderId="10" xfId="0" applyNumberFormat="1" applyFont="1" applyFill="1" applyBorder="1"/>
    <xf numFmtId="0" fontId="2" fillId="0" borderId="11" xfId="0" applyFont="1" applyBorder="1"/>
    <xf numFmtId="42" fontId="3" fillId="2" borderId="10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0" fillId="2" borderId="6" xfId="0" applyFont="1" applyFill="1" applyBorder="1" applyAlignment="1" applyProtection="1">
      <alignment wrapText="1"/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14" fontId="3" fillId="2" borderId="6" xfId="0" applyNumberFormat="1" applyFont="1" applyFill="1" applyBorder="1" applyProtection="1">
      <protection locked="0"/>
    </xf>
    <xf numFmtId="0" fontId="11" fillId="2" borderId="6" xfId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64" fontId="3" fillId="2" borderId="10" xfId="0" applyNumberFormat="1" applyFont="1" applyFill="1" applyBorder="1"/>
    <xf numFmtId="0" fontId="5" fillId="4" borderId="14" xfId="0" applyFont="1" applyFill="1" applyBorder="1" applyAlignment="1">
      <alignment horizontal="center" vertical="center"/>
    </xf>
    <xf numFmtId="0" fontId="2" fillId="0" borderId="17" xfId="0" applyFont="1" applyBorder="1"/>
    <xf numFmtId="0" fontId="5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438151</xdr:colOff>
      <xdr:row>0</xdr:row>
      <xdr:rowOff>84364</xdr:rowOff>
    </xdr:from>
    <xdr:ext cx="582385" cy="43270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044" y="84364"/>
          <a:ext cx="582385" cy="43270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9"/>
  <sheetViews>
    <sheetView showGridLines="0" tabSelected="1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2" sqref="C2:E2"/>
    </sheetView>
  </sheetViews>
  <sheetFormatPr baseColWidth="10" defaultColWidth="12.625" defaultRowHeight="15" customHeight="1" x14ac:dyDescent="0.2"/>
  <cols>
    <col min="1" max="1" width="2.375" customWidth="1"/>
    <col min="2" max="2" width="25.5" customWidth="1"/>
    <col min="3" max="3" width="4.5" customWidth="1"/>
    <col min="4" max="4" width="8.875" customWidth="1"/>
    <col min="5" max="5" width="41.875" customWidth="1"/>
    <col min="6" max="6" width="24.875" customWidth="1"/>
    <col min="7" max="7" width="10.875" customWidth="1"/>
    <col min="8" max="8" width="10.75" bestFit="1" customWidth="1"/>
    <col min="9" max="9" width="2.375" customWidth="1"/>
    <col min="10" max="26" width="79.5" customWidth="1"/>
  </cols>
  <sheetData>
    <row r="1" spans="1:26" x14ac:dyDescent="0.25">
      <c r="A1" s="109" t="s">
        <v>239</v>
      </c>
      <c r="B1" s="110"/>
      <c r="C1" s="110"/>
      <c r="D1" s="110"/>
      <c r="E1" s="110"/>
      <c r="F1" s="110"/>
      <c r="G1" s="110"/>
      <c r="H1" s="110"/>
      <c r="I1" s="11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5">
      <c r="A2" s="2"/>
      <c r="B2" s="3" t="s">
        <v>0</v>
      </c>
      <c r="C2" s="112"/>
      <c r="D2" s="113"/>
      <c r="E2" s="114"/>
      <c r="F2" s="3" t="s">
        <v>1</v>
      </c>
      <c r="G2" s="115"/>
      <c r="H2" s="114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5">
      <c r="A3" s="2"/>
      <c r="B3" s="3" t="s">
        <v>2</v>
      </c>
      <c r="C3" s="116"/>
      <c r="D3" s="113"/>
      <c r="E3" s="114"/>
      <c r="F3" s="3" t="s">
        <v>3</v>
      </c>
      <c r="G3" s="117"/>
      <c r="H3" s="114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 x14ac:dyDescent="0.25">
      <c r="A4" s="2"/>
      <c r="B4" s="3" t="s">
        <v>4</v>
      </c>
      <c r="C4" s="112"/>
      <c r="D4" s="113"/>
      <c r="E4" s="114"/>
      <c r="F4" s="3" t="s">
        <v>5</v>
      </c>
      <c r="G4" s="106">
        <f>+SUM(G9:G104)</f>
        <v>0</v>
      </c>
      <c r="H4" s="107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 x14ac:dyDescent="0.25">
      <c r="A5" s="2"/>
      <c r="B5" s="3" t="s">
        <v>6</v>
      </c>
      <c r="C5" s="118">
        <f>((G15+G19+G20+G23+G36+G37+G38+G39+G35+G49+G50+G51+G52+G53+G62+G63+G64+G71+G79+G80+G88+G34+G89+G46+G59+G33+G24+G13)*150+(G9+G10+G11+G12+G14+G16+G17+G21+G22+G25+G26+G27+G28+G30+G32+G40+G41+G42+G47+G48+G54+G55+G60+G61+G65+G69+G70+G72+G77+G78+G81+G82+G86+G87+G95+G96+G97+G98+G99+G102+G103+G45+G44+G43+G56+G57+G58+G66+G67+G68+G73+G75+G76+G83+G85+G91+G94+G29+G31+G18+G74+G84+G90+G92+G93+G101+G105+G106+G107)*425+(G100+G104+G108)*250)/1000</f>
        <v>0</v>
      </c>
      <c r="D5" s="107"/>
      <c r="E5" s="5" t="s">
        <v>7</v>
      </c>
      <c r="F5" s="3" t="s">
        <v>8</v>
      </c>
      <c r="G5" s="108">
        <f>+SUM(H9:H104)</f>
        <v>0</v>
      </c>
      <c r="H5" s="107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 x14ac:dyDescent="0.25">
      <c r="A6" s="2"/>
      <c r="B6" s="6"/>
      <c r="C6" s="6"/>
      <c r="D6" s="6"/>
      <c r="E6" s="6"/>
      <c r="F6" s="6"/>
      <c r="G6" s="6"/>
      <c r="H6" s="6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2"/>
      <c r="B7" s="121" t="s">
        <v>9</v>
      </c>
      <c r="C7" s="122"/>
      <c r="D7" s="88" t="s">
        <v>10</v>
      </c>
      <c r="E7" s="88" t="s">
        <v>11</v>
      </c>
      <c r="F7" s="105" t="s">
        <v>12</v>
      </c>
      <c r="G7" s="88" t="s">
        <v>13</v>
      </c>
      <c r="H7" s="119" t="s">
        <v>14</v>
      </c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2"/>
      <c r="B8" s="93"/>
      <c r="C8" s="89"/>
      <c r="D8" s="89"/>
      <c r="E8" s="89"/>
      <c r="F8" s="89"/>
      <c r="G8" s="89"/>
      <c r="H8" s="120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 x14ac:dyDescent="0.25">
      <c r="A9" s="2"/>
      <c r="B9" s="97" t="s">
        <v>15</v>
      </c>
      <c r="C9" s="7" t="s">
        <v>16</v>
      </c>
      <c r="D9" s="7" t="s">
        <v>17</v>
      </c>
      <c r="E9" s="7" t="s">
        <v>18</v>
      </c>
      <c r="F9" s="8">
        <v>15300</v>
      </c>
      <c r="G9" s="58"/>
      <c r="H9" s="9">
        <f t="shared" ref="H9:H100" si="0">+G9*F9</f>
        <v>0</v>
      </c>
      <c r="I9" s="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 x14ac:dyDescent="0.25">
      <c r="A10" s="2"/>
      <c r="B10" s="91"/>
      <c r="C10" s="10" t="s">
        <v>16</v>
      </c>
      <c r="D10" s="10" t="s">
        <v>19</v>
      </c>
      <c r="E10" s="10" t="s">
        <v>20</v>
      </c>
      <c r="F10" s="11">
        <v>16200</v>
      </c>
      <c r="G10" s="59"/>
      <c r="H10" s="12">
        <f t="shared" si="0"/>
        <v>0</v>
      </c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.75" customHeight="1" thickBot="1" x14ac:dyDescent="0.3">
      <c r="A11" s="2"/>
      <c r="B11" s="91"/>
      <c r="C11" s="10" t="s">
        <v>16</v>
      </c>
      <c r="D11" s="10" t="s">
        <v>21</v>
      </c>
      <c r="E11" s="10" t="s">
        <v>22</v>
      </c>
      <c r="F11" s="11">
        <v>21400</v>
      </c>
      <c r="G11" s="59"/>
      <c r="H11" s="12">
        <f t="shared" si="0"/>
        <v>0</v>
      </c>
      <c r="I11" s="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 thickBot="1" x14ac:dyDescent="0.3">
      <c r="A12" s="20"/>
      <c r="B12" s="92"/>
      <c r="C12" s="77" t="s">
        <v>16</v>
      </c>
      <c r="D12" s="77" t="s">
        <v>190</v>
      </c>
      <c r="E12" s="77" t="s">
        <v>24</v>
      </c>
      <c r="F12" s="78">
        <v>21400</v>
      </c>
      <c r="G12" s="61"/>
      <c r="H12" s="12">
        <f t="shared" si="0"/>
        <v>0</v>
      </c>
      <c r="I12" s="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hidden="1" customHeight="1" thickBot="1" x14ac:dyDescent="0.3">
      <c r="A13" s="2"/>
      <c r="B13" s="93"/>
      <c r="C13" s="13" t="s">
        <v>16</v>
      </c>
      <c r="D13" s="13" t="s">
        <v>214</v>
      </c>
      <c r="E13" s="13" t="s">
        <v>227</v>
      </c>
      <c r="F13" s="14">
        <v>20000</v>
      </c>
      <c r="G13" s="60"/>
      <c r="H13" s="15">
        <f t="shared" si="0"/>
        <v>0</v>
      </c>
      <c r="I13" s="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 thickBot="1" x14ac:dyDescent="0.3">
      <c r="A14" s="2"/>
      <c r="B14" s="94" t="s">
        <v>25</v>
      </c>
      <c r="C14" s="16" t="s">
        <v>26</v>
      </c>
      <c r="D14" s="16" t="s">
        <v>27</v>
      </c>
      <c r="E14" s="16" t="s">
        <v>28</v>
      </c>
      <c r="F14" s="17">
        <v>14600</v>
      </c>
      <c r="G14" s="58"/>
      <c r="H14" s="9">
        <f t="shared" si="0"/>
        <v>0</v>
      </c>
      <c r="I14" s="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 x14ac:dyDescent="0.25">
      <c r="A15" s="2"/>
      <c r="B15" s="91"/>
      <c r="C15" s="18" t="s">
        <v>26</v>
      </c>
      <c r="D15" s="18" t="s">
        <v>29</v>
      </c>
      <c r="E15" s="18" t="s">
        <v>30</v>
      </c>
      <c r="F15" s="19">
        <v>6100</v>
      </c>
      <c r="G15" s="59"/>
      <c r="H15" s="12">
        <f t="shared" si="0"/>
        <v>0</v>
      </c>
      <c r="I15" s="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75" customHeight="1" x14ac:dyDescent="0.25">
      <c r="A16" s="2"/>
      <c r="B16" s="91"/>
      <c r="C16" s="18" t="s">
        <v>26</v>
      </c>
      <c r="D16" s="18" t="s">
        <v>31</v>
      </c>
      <c r="E16" s="18" t="s">
        <v>32</v>
      </c>
      <c r="F16" s="19">
        <v>15300</v>
      </c>
      <c r="G16" s="59"/>
      <c r="H16" s="12">
        <f t="shared" si="0"/>
        <v>0</v>
      </c>
      <c r="I16" s="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 x14ac:dyDescent="0.25">
      <c r="A17" s="2"/>
      <c r="B17" s="91"/>
      <c r="C17" s="18" t="s">
        <v>26</v>
      </c>
      <c r="D17" s="18" t="s">
        <v>33</v>
      </c>
      <c r="E17" s="18" t="s">
        <v>34</v>
      </c>
      <c r="F17" s="19">
        <v>14800</v>
      </c>
      <c r="G17" s="59"/>
      <c r="H17" s="12">
        <f t="shared" si="0"/>
        <v>0</v>
      </c>
      <c r="I17" s="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75" customHeight="1" x14ac:dyDescent="0.25">
      <c r="A18" s="20"/>
      <c r="B18" s="92"/>
      <c r="C18" s="18" t="s">
        <v>26</v>
      </c>
      <c r="D18" s="18" t="s">
        <v>209</v>
      </c>
      <c r="E18" s="18" t="s">
        <v>192</v>
      </c>
      <c r="F18" s="19">
        <v>15300</v>
      </c>
      <c r="G18" s="59"/>
      <c r="H18" s="12">
        <f t="shared" si="0"/>
        <v>0</v>
      </c>
      <c r="I18" s="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75" customHeight="1" thickBot="1" x14ac:dyDescent="0.3">
      <c r="A19" s="2"/>
      <c r="B19" s="91"/>
      <c r="C19" s="18" t="s">
        <v>26</v>
      </c>
      <c r="D19" s="18" t="s">
        <v>35</v>
      </c>
      <c r="E19" s="18" t="s">
        <v>36</v>
      </c>
      <c r="F19" s="19">
        <v>7000</v>
      </c>
      <c r="G19" s="59"/>
      <c r="H19" s="12">
        <f t="shared" si="0"/>
        <v>0</v>
      </c>
      <c r="I19" s="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75" customHeight="1" thickBot="1" x14ac:dyDescent="0.3">
      <c r="A20" s="2"/>
      <c r="B20" s="91"/>
      <c r="C20" s="18" t="s">
        <v>26</v>
      </c>
      <c r="D20" s="18" t="s">
        <v>37</v>
      </c>
      <c r="E20" s="74" t="s">
        <v>38</v>
      </c>
      <c r="F20" s="19">
        <v>7000</v>
      </c>
      <c r="G20" s="59"/>
      <c r="H20" s="12">
        <f t="shared" si="0"/>
        <v>0</v>
      </c>
      <c r="I20" s="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.75" customHeight="1" thickBot="1" x14ac:dyDescent="0.3">
      <c r="A21" s="2"/>
      <c r="B21" s="91"/>
      <c r="C21" s="18" t="s">
        <v>26</v>
      </c>
      <c r="D21" s="18" t="s">
        <v>39</v>
      </c>
      <c r="E21" s="18" t="s">
        <v>40</v>
      </c>
      <c r="F21" s="19">
        <v>21400</v>
      </c>
      <c r="G21" s="59"/>
      <c r="H21" s="12">
        <f t="shared" si="0"/>
        <v>0</v>
      </c>
      <c r="I21" s="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 thickBot="1" x14ac:dyDescent="0.3">
      <c r="A22" s="2"/>
      <c r="B22" s="91"/>
      <c r="C22" s="18" t="s">
        <v>26</v>
      </c>
      <c r="D22" s="18" t="s">
        <v>43</v>
      </c>
      <c r="E22" s="18" t="s">
        <v>44</v>
      </c>
      <c r="F22" s="19">
        <v>7000</v>
      </c>
      <c r="G22" s="59"/>
      <c r="H22" s="12">
        <f t="shared" si="0"/>
        <v>0</v>
      </c>
      <c r="I22" s="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.75" customHeight="1" thickBot="1" x14ac:dyDescent="0.3">
      <c r="A23" s="20"/>
      <c r="B23" s="92"/>
      <c r="C23" s="76" t="s">
        <v>26</v>
      </c>
      <c r="D23" s="74" t="s">
        <v>41</v>
      </c>
      <c r="E23" s="74" t="s">
        <v>42</v>
      </c>
      <c r="F23" s="75">
        <v>21400</v>
      </c>
      <c r="G23" s="61"/>
      <c r="H23" s="50">
        <f t="shared" si="0"/>
        <v>0</v>
      </c>
      <c r="I23" s="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.75" hidden="1" customHeight="1" thickBot="1" x14ac:dyDescent="0.3">
      <c r="A24" s="2"/>
      <c r="B24" s="93"/>
      <c r="C24" s="21" t="s">
        <v>26</v>
      </c>
      <c r="D24" s="21" t="s">
        <v>213</v>
      </c>
      <c r="E24" s="21" t="s">
        <v>228</v>
      </c>
      <c r="F24" s="22">
        <v>20000</v>
      </c>
      <c r="G24" s="60"/>
      <c r="H24" s="15">
        <f t="shared" si="0"/>
        <v>0</v>
      </c>
      <c r="I24" s="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.75" customHeight="1" thickBot="1" x14ac:dyDescent="0.3">
      <c r="A25" s="2"/>
      <c r="B25" s="90" t="s">
        <v>45</v>
      </c>
      <c r="C25" s="23" t="s">
        <v>46</v>
      </c>
      <c r="D25" s="23" t="s">
        <v>47</v>
      </c>
      <c r="E25" s="23" t="s">
        <v>48</v>
      </c>
      <c r="F25" s="24">
        <v>18500</v>
      </c>
      <c r="G25" s="58"/>
      <c r="H25" s="9">
        <f t="shared" si="0"/>
        <v>0</v>
      </c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75" customHeight="1" x14ac:dyDescent="0.25">
      <c r="A26" s="2"/>
      <c r="B26" s="91"/>
      <c r="C26" s="25" t="s">
        <v>46</v>
      </c>
      <c r="D26" s="25" t="s">
        <v>49</v>
      </c>
      <c r="E26" s="25" t="s">
        <v>50</v>
      </c>
      <c r="F26" s="26">
        <v>11000</v>
      </c>
      <c r="G26" s="59"/>
      <c r="H26" s="12">
        <f t="shared" si="0"/>
        <v>0</v>
      </c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.75" customHeight="1" x14ac:dyDescent="0.25">
      <c r="A27" s="2"/>
      <c r="B27" s="91"/>
      <c r="C27" s="25" t="s">
        <v>46</v>
      </c>
      <c r="D27" s="25" t="s">
        <v>51</v>
      </c>
      <c r="E27" s="25" t="s">
        <v>52</v>
      </c>
      <c r="F27" s="26">
        <v>15300</v>
      </c>
      <c r="G27" s="59"/>
      <c r="H27" s="12">
        <f t="shared" si="0"/>
        <v>0</v>
      </c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.75" customHeight="1" x14ac:dyDescent="0.25">
      <c r="A28" s="2"/>
      <c r="B28" s="91"/>
      <c r="C28" s="25" t="s">
        <v>46</v>
      </c>
      <c r="D28" s="25" t="s">
        <v>53</v>
      </c>
      <c r="E28" s="25" t="s">
        <v>54</v>
      </c>
      <c r="F28" s="26">
        <v>12200</v>
      </c>
      <c r="G28" s="59"/>
      <c r="H28" s="12">
        <f t="shared" si="0"/>
        <v>0</v>
      </c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.75" customHeight="1" x14ac:dyDescent="0.25">
      <c r="A29" s="2"/>
      <c r="B29" s="91"/>
      <c r="C29" s="25" t="s">
        <v>46</v>
      </c>
      <c r="D29" s="25" t="s">
        <v>55</v>
      </c>
      <c r="E29" s="25" t="s">
        <v>56</v>
      </c>
      <c r="F29" s="26">
        <v>15300</v>
      </c>
      <c r="G29" s="59"/>
      <c r="H29" s="12">
        <f t="shared" si="0"/>
        <v>0</v>
      </c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.75" customHeight="1" x14ac:dyDescent="0.25">
      <c r="A30" s="2"/>
      <c r="B30" s="91"/>
      <c r="C30" s="25" t="s">
        <v>46</v>
      </c>
      <c r="D30" s="25" t="s">
        <v>57</v>
      </c>
      <c r="E30" s="25" t="s">
        <v>58</v>
      </c>
      <c r="F30" s="26">
        <v>7800</v>
      </c>
      <c r="G30" s="59"/>
      <c r="H30" s="12">
        <f t="shared" si="0"/>
        <v>0</v>
      </c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.75" customHeight="1" x14ac:dyDescent="0.25">
      <c r="A31" s="2"/>
      <c r="B31" s="91"/>
      <c r="C31" s="25" t="s">
        <v>46</v>
      </c>
      <c r="D31" s="25" t="s">
        <v>59</v>
      </c>
      <c r="E31" s="25" t="s">
        <v>60</v>
      </c>
      <c r="F31" s="26">
        <v>21400</v>
      </c>
      <c r="G31" s="59"/>
      <c r="H31" s="12">
        <f t="shared" si="0"/>
        <v>0</v>
      </c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.75" customHeight="1" thickBot="1" x14ac:dyDescent="0.3">
      <c r="A32" s="2"/>
      <c r="B32" s="91"/>
      <c r="C32" s="25" t="s">
        <v>46</v>
      </c>
      <c r="D32" s="25" t="s">
        <v>23</v>
      </c>
      <c r="E32" s="25" t="s">
        <v>61</v>
      </c>
      <c r="F32" s="26">
        <v>21400</v>
      </c>
      <c r="G32" s="59"/>
      <c r="H32" s="12">
        <f t="shared" si="0"/>
        <v>0</v>
      </c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.75" customHeight="1" thickBot="1" x14ac:dyDescent="0.3">
      <c r="A33" s="20"/>
      <c r="B33" s="92"/>
      <c r="C33" s="25" t="s">
        <v>46</v>
      </c>
      <c r="D33" s="25" t="s">
        <v>62</v>
      </c>
      <c r="E33" s="25" t="s">
        <v>63</v>
      </c>
      <c r="F33" s="26">
        <v>6100</v>
      </c>
      <c r="G33" s="61"/>
      <c r="H33" s="12">
        <f t="shared" si="0"/>
        <v>0</v>
      </c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.75" customHeight="1" thickBot="1" x14ac:dyDescent="0.3">
      <c r="A34" s="2"/>
      <c r="B34" s="92"/>
      <c r="C34" s="25" t="s">
        <v>46</v>
      </c>
      <c r="D34" s="25" t="s">
        <v>212</v>
      </c>
      <c r="E34" s="25" t="s">
        <v>229</v>
      </c>
      <c r="F34" s="26">
        <v>20000</v>
      </c>
      <c r="G34" s="61"/>
      <c r="H34" s="12">
        <f t="shared" si="0"/>
        <v>0</v>
      </c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 x14ac:dyDescent="0.25">
      <c r="A35" s="2"/>
      <c r="B35" s="98" t="s">
        <v>64</v>
      </c>
      <c r="C35" s="27" t="s">
        <v>65</v>
      </c>
      <c r="D35" s="27" t="s">
        <v>66</v>
      </c>
      <c r="E35" s="27" t="s">
        <v>193</v>
      </c>
      <c r="F35" s="28">
        <v>15300</v>
      </c>
      <c r="G35" s="58"/>
      <c r="H35" s="9">
        <f t="shared" si="0"/>
        <v>0</v>
      </c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.75" customHeight="1" x14ac:dyDescent="0.25">
      <c r="A36" s="2"/>
      <c r="B36" s="91"/>
      <c r="C36" s="29" t="s">
        <v>65</v>
      </c>
      <c r="D36" s="29" t="s">
        <v>67</v>
      </c>
      <c r="E36" s="29" t="s">
        <v>68</v>
      </c>
      <c r="F36" s="30">
        <v>9800</v>
      </c>
      <c r="G36" s="59"/>
      <c r="H36" s="12">
        <f t="shared" si="0"/>
        <v>0</v>
      </c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 x14ac:dyDescent="0.25">
      <c r="A37" s="2"/>
      <c r="B37" s="91"/>
      <c r="C37" s="29" t="s">
        <v>65</v>
      </c>
      <c r="D37" s="29" t="s">
        <v>69</v>
      </c>
      <c r="E37" s="29" t="s">
        <v>70</v>
      </c>
      <c r="F37" s="30">
        <v>9800</v>
      </c>
      <c r="G37" s="59"/>
      <c r="H37" s="12">
        <f t="shared" si="0"/>
        <v>0</v>
      </c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 x14ac:dyDescent="0.25">
      <c r="A38" s="2"/>
      <c r="B38" s="91"/>
      <c r="C38" s="29" t="s">
        <v>65</v>
      </c>
      <c r="D38" s="29" t="s">
        <v>71</v>
      </c>
      <c r="E38" s="29" t="s">
        <v>72</v>
      </c>
      <c r="F38" s="30">
        <v>9800</v>
      </c>
      <c r="G38" s="59"/>
      <c r="H38" s="12">
        <f t="shared" si="0"/>
        <v>0</v>
      </c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.75" customHeight="1" x14ac:dyDescent="0.25">
      <c r="A39" s="2"/>
      <c r="B39" s="91"/>
      <c r="C39" s="29" t="s">
        <v>65</v>
      </c>
      <c r="D39" s="29" t="s">
        <v>73</v>
      </c>
      <c r="E39" s="29" t="s">
        <v>74</v>
      </c>
      <c r="F39" s="30">
        <v>9800</v>
      </c>
      <c r="G39" s="59"/>
      <c r="H39" s="12">
        <f t="shared" si="0"/>
        <v>0</v>
      </c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.75" customHeight="1" x14ac:dyDescent="0.25">
      <c r="A40" s="2"/>
      <c r="B40" s="91"/>
      <c r="C40" s="29" t="s">
        <v>65</v>
      </c>
      <c r="D40" s="29" t="s">
        <v>75</v>
      </c>
      <c r="E40" s="29" t="s">
        <v>76</v>
      </c>
      <c r="F40" s="30">
        <v>21400</v>
      </c>
      <c r="G40" s="59"/>
      <c r="H40" s="12">
        <f t="shared" si="0"/>
        <v>0</v>
      </c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.75" customHeight="1" x14ac:dyDescent="0.25">
      <c r="A41" s="2"/>
      <c r="B41" s="91"/>
      <c r="C41" s="29" t="s">
        <v>65</v>
      </c>
      <c r="D41" s="29" t="s">
        <v>77</v>
      </c>
      <c r="E41" s="29" t="s">
        <v>78</v>
      </c>
      <c r="F41" s="30">
        <v>22000</v>
      </c>
      <c r="G41" s="59"/>
      <c r="H41" s="12">
        <f t="shared" si="0"/>
        <v>0</v>
      </c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.75" customHeight="1" x14ac:dyDescent="0.25">
      <c r="A42" s="2"/>
      <c r="B42" s="91"/>
      <c r="C42" s="29" t="s">
        <v>65</v>
      </c>
      <c r="D42" s="29" t="s">
        <v>79</v>
      </c>
      <c r="E42" s="29" t="s">
        <v>80</v>
      </c>
      <c r="F42" s="30">
        <v>22000</v>
      </c>
      <c r="G42" s="59"/>
      <c r="H42" s="12">
        <f t="shared" si="0"/>
        <v>0</v>
      </c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.75" customHeight="1" x14ac:dyDescent="0.25">
      <c r="A43" s="2"/>
      <c r="B43" s="91"/>
      <c r="C43" s="29" t="s">
        <v>65</v>
      </c>
      <c r="D43" s="29" t="s">
        <v>81</v>
      </c>
      <c r="E43" s="29" t="s">
        <v>82</v>
      </c>
      <c r="F43" s="30">
        <v>3300</v>
      </c>
      <c r="G43" s="59"/>
      <c r="H43" s="12">
        <f t="shared" si="0"/>
        <v>0</v>
      </c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.75" customHeight="1" x14ac:dyDescent="0.25">
      <c r="A44" s="2"/>
      <c r="B44" s="91"/>
      <c r="C44" s="29" t="s">
        <v>65</v>
      </c>
      <c r="D44" s="29" t="s">
        <v>83</v>
      </c>
      <c r="E44" s="29" t="s">
        <v>84</v>
      </c>
      <c r="F44" s="30">
        <v>24300</v>
      </c>
      <c r="G44" s="59"/>
      <c r="H44" s="12">
        <f t="shared" si="0"/>
        <v>0</v>
      </c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.75" customHeight="1" x14ac:dyDescent="0.25">
      <c r="A45" s="2"/>
      <c r="B45" s="91"/>
      <c r="C45" s="29" t="s">
        <v>65</v>
      </c>
      <c r="D45" s="29" t="s">
        <v>85</v>
      </c>
      <c r="E45" s="29" t="s">
        <v>86</v>
      </c>
      <c r="F45" s="30">
        <v>18800</v>
      </c>
      <c r="G45" s="59"/>
      <c r="H45" s="12">
        <f t="shared" si="0"/>
        <v>0</v>
      </c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.75" customHeight="1" x14ac:dyDescent="0.25">
      <c r="A46" s="20"/>
      <c r="B46" s="92"/>
      <c r="C46" s="29" t="s">
        <v>65</v>
      </c>
      <c r="D46" s="29" t="s">
        <v>202</v>
      </c>
      <c r="E46" s="29" t="s">
        <v>194</v>
      </c>
      <c r="F46" s="30">
        <v>13900</v>
      </c>
      <c r="G46" s="59"/>
      <c r="H46" s="12">
        <f t="shared" si="0"/>
        <v>0</v>
      </c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25">
      <c r="A47" s="2"/>
      <c r="B47" s="91"/>
      <c r="C47" s="29" t="s">
        <v>65</v>
      </c>
      <c r="D47" s="29" t="s">
        <v>87</v>
      </c>
      <c r="E47" s="29" t="s">
        <v>88</v>
      </c>
      <c r="F47" s="30">
        <v>16000</v>
      </c>
      <c r="G47" s="59"/>
      <c r="H47" s="12">
        <f t="shared" si="0"/>
        <v>0</v>
      </c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.75" customHeight="1" x14ac:dyDescent="0.25">
      <c r="A48" s="2"/>
      <c r="B48" s="93"/>
      <c r="C48" s="31" t="s">
        <v>65</v>
      </c>
      <c r="D48" s="31" t="s">
        <v>89</v>
      </c>
      <c r="E48" s="31" t="s">
        <v>230</v>
      </c>
      <c r="F48" s="30">
        <v>20000</v>
      </c>
      <c r="G48" s="60"/>
      <c r="H48" s="15">
        <f t="shared" si="0"/>
        <v>0</v>
      </c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.75" customHeight="1" x14ac:dyDescent="0.25">
      <c r="A49" s="2"/>
      <c r="B49" s="99" t="s">
        <v>90</v>
      </c>
      <c r="C49" s="32" t="s">
        <v>91</v>
      </c>
      <c r="D49" s="32" t="s">
        <v>92</v>
      </c>
      <c r="E49" s="32" t="s">
        <v>93</v>
      </c>
      <c r="F49" s="33">
        <v>9800</v>
      </c>
      <c r="G49" s="58"/>
      <c r="H49" s="9">
        <f t="shared" si="0"/>
        <v>0</v>
      </c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.75" customHeight="1" x14ac:dyDescent="0.25">
      <c r="A50" s="2"/>
      <c r="B50" s="91"/>
      <c r="C50" s="34" t="s">
        <v>91</v>
      </c>
      <c r="D50" s="34" t="s">
        <v>94</v>
      </c>
      <c r="E50" s="34" t="s">
        <v>95</v>
      </c>
      <c r="F50" s="35">
        <v>9800</v>
      </c>
      <c r="G50" s="59"/>
      <c r="H50" s="12">
        <f t="shared" si="0"/>
        <v>0</v>
      </c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.75" customHeight="1" x14ac:dyDescent="0.25">
      <c r="A51" s="2"/>
      <c r="B51" s="91"/>
      <c r="C51" s="34" t="s">
        <v>91</v>
      </c>
      <c r="D51" s="34" t="s">
        <v>96</v>
      </c>
      <c r="E51" s="34" t="s">
        <v>97</v>
      </c>
      <c r="F51" s="35">
        <v>9800</v>
      </c>
      <c r="G51" s="59"/>
      <c r="H51" s="12">
        <f t="shared" si="0"/>
        <v>0</v>
      </c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.75" customHeight="1" x14ac:dyDescent="0.25">
      <c r="A52" s="2"/>
      <c r="B52" s="91"/>
      <c r="C52" s="34" t="s">
        <v>91</v>
      </c>
      <c r="D52" s="34" t="s">
        <v>98</v>
      </c>
      <c r="E52" s="34" t="s">
        <v>99</v>
      </c>
      <c r="F52" s="35">
        <v>9800</v>
      </c>
      <c r="G52" s="59"/>
      <c r="H52" s="12">
        <f t="shared" si="0"/>
        <v>0</v>
      </c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.75" customHeight="1" x14ac:dyDescent="0.25">
      <c r="A53" s="2"/>
      <c r="B53" s="91"/>
      <c r="C53" s="34" t="s">
        <v>91</v>
      </c>
      <c r="D53" s="34" t="s">
        <v>100</v>
      </c>
      <c r="E53" s="34" t="s">
        <v>101</v>
      </c>
      <c r="F53" s="35">
        <v>9800</v>
      </c>
      <c r="G53" s="59"/>
      <c r="H53" s="12">
        <f t="shared" si="0"/>
        <v>0</v>
      </c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.75" customHeight="1" x14ac:dyDescent="0.25">
      <c r="A54" s="2"/>
      <c r="B54" s="91"/>
      <c r="C54" s="34" t="s">
        <v>91</v>
      </c>
      <c r="D54" s="34" t="s">
        <v>102</v>
      </c>
      <c r="E54" s="34" t="s">
        <v>103</v>
      </c>
      <c r="F54" s="35">
        <v>20000</v>
      </c>
      <c r="G54" s="59"/>
      <c r="H54" s="12">
        <f t="shared" si="0"/>
        <v>0</v>
      </c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.75" customHeight="1" x14ac:dyDescent="0.25">
      <c r="A55" s="2"/>
      <c r="B55" s="91"/>
      <c r="C55" s="34" t="s">
        <v>91</v>
      </c>
      <c r="D55" s="34" t="s">
        <v>104</v>
      </c>
      <c r="E55" s="34" t="s">
        <v>105</v>
      </c>
      <c r="F55" s="35">
        <v>22000</v>
      </c>
      <c r="G55" s="59"/>
      <c r="H55" s="12">
        <f t="shared" si="0"/>
        <v>0</v>
      </c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.75" customHeight="1" x14ac:dyDescent="0.25">
      <c r="A56" s="2"/>
      <c r="B56" s="91"/>
      <c r="C56" s="34" t="s">
        <v>91</v>
      </c>
      <c r="D56" s="34" t="s">
        <v>106</v>
      </c>
      <c r="E56" s="34" t="s">
        <v>107</v>
      </c>
      <c r="F56" s="35">
        <v>21400</v>
      </c>
      <c r="G56" s="59"/>
      <c r="H56" s="12">
        <f t="shared" si="0"/>
        <v>0</v>
      </c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.75" customHeight="1" x14ac:dyDescent="0.25">
      <c r="A57" s="2"/>
      <c r="B57" s="91"/>
      <c r="C57" s="34" t="s">
        <v>91</v>
      </c>
      <c r="D57" s="34" t="s">
        <v>108</v>
      </c>
      <c r="E57" s="34" t="s">
        <v>109</v>
      </c>
      <c r="F57" s="35">
        <v>24300</v>
      </c>
      <c r="G57" s="59"/>
      <c r="H57" s="12">
        <f t="shared" si="0"/>
        <v>0</v>
      </c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.75" customHeight="1" x14ac:dyDescent="0.25">
      <c r="A58" s="2"/>
      <c r="B58" s="91"/>
      <c r="C58" s="34" t="s">
        <v>91</v>
      </c>
      <c r="D58" s="34" t="s">
        <v>110</v>
      </c>
      <c r="E58" s="34" t="s">
        <v>111</v>
      </c>
      <c r="F58" s="35">
        <v>18800</v>
      </c>
      <c r="G58" s="59"/>
      <c r="H58" s="12">
        <f t="shared" si="0"/>
        <v>0</v>
      </c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.75" customHeight="1" x14ac:dyDescent="0.25">
      <c r="A59" s="20"/>
      <c r="B59" s="92"/>
      <c r="C59" s="34" t="s">
        <v>91</v>
      </c>
      <c r="D59" s="34" t="s">
        <v>203</v>
      </c>
      <c r="E59" s="34" t="s">
        <v>195</v>
      </c>
      <c r="F59" s="35">
        <v>13900</v>
      </c>
      <c r="G59" s="59"/>
      <c r="H59" s="12">
        <f t="shared" si="0"/>
        <v>0</v>
      </c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.75" customHeight="1" x14ac:dyDescent="0.25">
      <c r="A60" s="2"/>
      <c r="B60" s="91"/>
      <c r="C60" s="34" t="s">
        <v>91</v>
      </c>
      <c r="D60" s="34" t="s">
        <v>112</v>
      </c>
      <c r="E60" s="34" t="s">
        <v>113</v>
      </c>
      <c r="F60" s="35">
        <v>16000</v>
      </c>
      <c r="G60" s="59"/>
      <c r="H60" s="12">
        <f t="shared" si="0"/>
        <v>0</v>
      </c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.75" customHeight="1" x14ac:dyDescent="0.25">
      <c r="A61" s="2"/>
      <c r="B61" s="93"/>
      <c r="C61" s="36" t="s">
        <v>91</v>
      </c>
      <c r="D61" s="36" t="s">
        <v>114</v>
      </c>
      <c r="E61" s="36" t="s">
        <v>231</v>
      </c>
      <c r="F61" s="37">
        <v>20000</v>
      </c>
      <c r="G61" s="60"/>
      <c r="H61" s="15">
        <f t="shared" si="0"/>
        <v>0</v>
      </c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.75" customHeight="1" x14ac:dyDescent="0.25">
      <c r="A62" s="2"/>
      <c r="B62" s="100" t="s">
        <v>115</v>
      </c>
      <c r="C62" s="38" t="s">
        <v>116</v>
      </c>
      <c r="D62" s="38" t="s">
        <v>117</v>
      </c>
      <c r="E62" s="38" t="s">
        <v>118</v>
      </c>
      <c r="F62" s="39">
        <v>9800</v>
      </c>
      <c r="G62" s="58"/>
      <c r="H62" s="9">
        <f t="shared" si="0"/>
        <v>0</v>
      </c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.75" customHeight="1" x14ac:dyDescent="0.25">
      <c r="A63" s="2"/>
      <c r="B63" s="91"/>
      <c r="C63" s="40" t="s">
        <v>116</v>
      </c>
      <c r="D63" s="40" t="s">
        <v>119</v>
      </c>
      <c r="E63" s="40" t="s">
        <v>120</v>
      </c>
      <c r="F63" s="41">
        <v>9800</v>
      </c>
      <c r="G63" s="59"/>
      <c r="H63" s="12">
        <f t="shared" si="0"/>
        <v>0</v>
      </c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.75" customHeight="1" x14ac:dyDescent="0.25">
      <c r="A64" s="2"/>
      <c r="B64" s="91"/>
      <c r="C64" s="40" t="s">
        <v>116</v>
      </c>
      <c r="D64" s="40" t="s">
        <v>121</v>
      </c>
      <c r="E64" s="40" t="s">
        <v>122</v>
      </c>
      <c r="F64" s="41">
        <v>9800</v>
      </c>
      <c r="G64" s="59"/>
      <c r="H64" s="12">
        <f t="shared" si="0"/>
        <v>0</v>
      </c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.75" customHeight="1" x14ac:dyDescent="0.25">
      <c r="A65" s="2"/>
      <c r="B65" s="91"/>
      <c r="C65" s="40" t="s">
        <v>116</v>
      </c>
      <c r="D65" s="40" t="s">
        <v>123</v>
      </c>
      <c r="E65" s="40" t="s">
        <v>124</v>
      </c>
      <c r="F65" s="41">
        <v>22000</v>
      </c>
      <c r="G65" s="59"/>
      <c r="H65" s="12">
        <f t="shared" si="0"/>
        <v>0</v>
      </c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.75" customHeight="1" x14ac:dyDescent="0.25">
      <c r="A66" s="2"/>
      <c r="B66" s="91"/>
      <c r="C66" s="40" t="s">
        <v>116</v>
      </c>
      <c r="D66" s="40" t="s">
        <v>125</v>
      </c>
      <c r="E66" s="40" t="s">
        <v>126</v>
      </c>
      <c r="F66" s="41">
        <v>24300</v>
      </c>
      <c r="G66" s="59"/>
      <c r="H66" s="12">
        <f t="shared" si="0"/>
        <v>0</v>
      </c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.75" customHeight="1" x14ac:dyDescent="0.25">
      <c r="A67" s="2"/>
      <c r="B67" s="91"/>
      <c r="C67" s="40" t="s">
        <v>116</v>
      </c>
      <c r="D67" s="40" t="s">
        <v>127</v>
      </c>
      <c r="E67" s="40" t="s">
        <v>128</v>
      </c>
      <c r="F67" s="41">
        <v>21400</v>
      </c>
      <c r="G67" s="59"/>
      <c r="H67" s="12">
        <f t="shared" si="0"/>
        <v>0</v>
      </c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.75" customHeight="1" x14ac:dyDescent="0.25">
      <c r="A68" s="2"/>
      <c r="B68" s="91"/>
      <c r="C68" s="40" t="s">
        <v>116</v>
      </c>
      <c r="D68" s="40" t="s">
        <v>129</v>
      </c>
      <c r="E68" s="40" t="s">
        <v>130</v>
      </c>
      <c r="F68" s="41">
        <v>18800</v>
      </c>
      <c r="G68" s="59"/>
      <c r="H68" s="12">
        <f t="shared" si="0"/>
        <v>0</v>
      </c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.75" customHeight="1" x14ac:dyDescent="0.25">
      <c r="A69" s="2"/>
      <c r="B69" s="91"/>
      <c r="C69" s="40" t="s">
        <v>116</v>
      </c>
      <c r="D69" s="40" t="s">
        <v>131</v>
      </c>
      <c r="E69" s="40" t="s">
        <v>132</v>
      </c>
      <c r="F69" s="41">
        <v>16000</v>
      </c>
      <c r="G69" s="59"/>
      <c r="H69" s="12">
        <f t="shared" si="0"/>
        <v>0</v>
      </c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.75" customHeight="1" x14ac:dyDescent="0.25">
      <c r="A70" s="2"/>
      <c r="B70" s="93"/>
      <c r="C70" s="42" t="s">
        <v>116</v>
      </c>
      <c r="D70" s="42" t="s">
        <v>133</v>
      </c>
      <c r="E70" s="42" t="s">
        <v>232</v>
      </c>
      <c r="F70" s="43">
        <v>20000</v>
      </c>
      <c r="G70" s="60"/>
      <c r="H70" s="15">
        <f t="shared" si="0"/>
        <v>0</v>
      </c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.75" customHeight="1" x14ac:dyDescent="0.25">
      <c r="A71" s="2"/>
      <c r="B71" s="101" t="s">
        <v>134</v>
      </c>
      <c r="C71" s="7" t="s">
        <v>135</v>
      </c>
      <c r="D71" s="7" t="s">
        <v>136</v>
      </c>
      <c r="E71" s="7" t="s">
        <v>137</v>
      </c>
      <c r="F71" s="8">
        <v>9800</v>
      </c>
      <c r="G71" s="58"/>
      <c r="H71" s="9">
        <f t="shared" si="0"/>
        <v>0</v>
      </c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.75" customHeight="1" x14ac:dyDescent="0.25">
      <c r="A72" s="2"/>
      <c r="B72" s="91"/>
      <c r="C72" s="10" t="s">
        <v>135</v>
      </c>
      <c r="D72" s="10" t="s">
        <v>138</v>
      </c>
      <c r="E72" s="10" t="s">
        <v>139</v>
      </c>
      <c r="F72" s="11">
        <v>19400</v>
      </c>
      <c r="G72" s="59"/>
      <c r="H72" s="12">
        <f t="shared" si="0"/>
        <v>0</v>
      </c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.75" customHeight="1" x14ac:dyDescent="0.25">
      <c r="A73" s="2"/>
      <c r="B73" s="91"/>
      <c r="C73" s="10" t="s">
        <v>135</v>
      </c>
      <c r="D73" s="10" t="s">
        <v>140</v>
      </c>
      <c r="E73" s="10" t="s">
        <v>141</v>
      </c>
      <c r="F73" s="11">
        <v>22000</v>
      </c>
      <c r="G73" s="59"/>
      <c r="H73" s="12">
        <f t="shared" si="0"/>
        <v>0</v>
      </c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.75" customHeight="1" x14ac:dyDescent="0.25">
      <c r="A74" s="20"/>
      <c r="B74" s="92"/>
      <c r="C74" s="10" t="s">
        <v>135</v>
      </c>
      <c r="D74" s="10" t="s">
        <v>204</v>
      </c>
      <c r="E74" s="10" t="s">
        <v>196</v>
      </c>
      <c r="F74" s="11">
        <v>24300</v>
      </c>
      <c r="G74" s="59"/>
      <c r="H74" s="12">
        <f t="shared" si="0"/>
        <v>0</v>
      </c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.75" customHeight="1" x14ac:dyDescent="0.25">
      <c r="A75" s="2"/>
      <c r="B75" s="91"/>
      <c r="C75" s="10" t="s">
        <v>135</v>
      </c>
      <c r="D75" s="10" t="s">
        <v>142</v>
      </c>
      <c r="E75" s="10" t="s">
        <v>143</v>
      </c>
      <c r="F75" s="11">
        <v>21400</v>
      </c>
      <c r="G75" s="59"/>
      <c r="H75" s="12">
        <f t="shared" si="0"/>
        <v>0</v>
      </c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.75" customHeight="1" x14ac:dyDescent="0.25">
      <c r="A76" s="2"/>
      <c r="B76" s="91"/>
      <c r="C76" s="10" t="s">
        <v>135</v>
      </c>
      <c r="D76" s="10" t="s">
        <v>144</v>
      </c>
      <c r="E76" s="10" t="s">
        <v>145</v>
      </c>
      <c r="F76" s="11">
        <v>18800</v>
      </c>
      <c r="G76" s="59"/>
      <c r="H76" s="12">
        <f t="shared" si="0"/>
        <v>0</v>
      </c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.75" customHeight="1" x14ac:dyDescent="0.25">
      <c r="A77" s="2"/>
      <c r="B77" s="91"/>
      <c r="C77" s="10" t="s">
        <v>135</v>
      </c>
      <c r="D77" s="10" t="s">
        <v>146</v>
      </c>
      <c r="E77" s="10" t="s">
        <v>147</v>
      </c>
      <c r="F77" s="11">
        <v>16000</v>
      </c>
      <c r="G77" s="59"/>
      <c r="H77" s="12">
        <f t="shared" si="0"/>
        <v>0</v>
      </c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.75" customHeight="1" x14ac:dyDescent="0.25">
      <c r="A78" s="2"/>
      <c r="B78" s="93"/>
      <c r="C78" s="13" t="s">
        <v>135</v>
      </c>
      <c r="D78" s="13" t="s">
        <v>148</v>
      </c>
      <c r="E78" s="13" t="s">
        <v>233</v>
      </c>
      <c r="F78" s="14">
        <v>20000</v>
      </c>
      <c r="G78" s="60"/>
      <c r="H78" s="15">
        <f t="shared" si="0"/>
        <v>0</v>
      </c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.75" customHeight="1" x14ac:dyDescent="0.25">
      <c r="A79" s="2"/>
      <c r="B79" s="90" t="s">
        <v>149</v>
      </c>
      <c r="C79" s="23" t="s">
        <v>150</v>
      </c>
      <c r="D79" s="23" t="s">
        <v>151</v>
      </c>
      <c r="E79" s="23" t="s">
        <v>152</v>
      </c>
      <c r="F79" s="24">
        <v>10400</v>
      </c>
      <c r="G79" s="58"/>
      <c r="H79" s="9">
        <f t="shared" si="0"/>
        <v>0</v>
      </c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.75" customHeight="1" x14ac:dyDescent="0.25">
      <c r="A80" s="2"/>
      <c r="B80" s="91"/>
      <c r="C80" s="25" t="s">
        <v>150</v>
      </c>
      <c r="D80" s="25" t="s">
        <v>153</v>
      </c>
      <c r="E80" s="25" t="s">
        <v>154</v>
      </c>
      <c r="F80" s="26">
        <v>9800</v>
      </c>
      <c r="G80" s="59"/>
      <c r="H80" s="12">
        <f t="shared" si="0"/>
        <v>0</v>
      </c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.75" customHeight="1" x14ac:dyDescent="0.25">
      <c r="A81" s="2"/>
      <c r="B81" s="91"/>
      <c r="C81" s="25" t="s">
        <v>150</v>
      </c>
      <c r="D81" s="25" t="s">
        <v>155</v>
      </c>
      <c r="E81" s="25" t="s">
        <v>156</v>
      </c>
      <c r="F81" s="26">
        <v>22000</v>
      </c>
      <c r="G81" s="59"/>
      <c r="H81" s="12">
        <f t="shared" si="0"/>
        <v>0</v>
      </c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.75" customHeight="1" x14ac:dyDescent="0.25">
      <c r="A82" s="2"/>
      <c r="B82" s="91"/>
      <c r="C82" s="25" t="s">
        <v>150</v>
      </c>
      <c r="D82" s="25" t="s">
        <v>157</v>
      </c>
      <c r="E82" s="25" t="s">
        <v>158</v>
      </c>
      <c r="F82" s="26">
        <v>24300</v>
      </c>
      <c r="G82" s="59"/>
      <c r="H82" s="12">
        <f t="shared" si="0"/>
        <v>0</v>
      </c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.75" customHeight="1" thickBot="1" x14ac:dyDescent="0.3">
      <c r="A83" s="2"/>
      <c r="B83" s="91"/>
      <c r="C83" s="25" t="s">
        <v>150</v>
      </c>
      <c r="D83" s="25" t="s">
        <v>159</v>
      </c>
      <c r="E83" s="25" t="s">
        <v>160</v>
      </c>
      <c r="F83" s="26">
        <v>21400</v>
      </c>
      <c r="G83" s="59"/>
      <c r="H83" s="12">
        <f t="shared" si="0"/>
        <v>0</v>
      </c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.75" customHeight="1" thickBot="1" x14ac:dyDescent="0.3">
      <c r="A84" s="20"/>
      <c r="B84" s="92"/>
      <c r="C84" s="25" t="s">
        <v>150</v>
      </c>
      <c r="D84" s="25" t="s">
        <v>206</v>
      </c>
      <c r="E84" s="25" t="s">
        <v>197</v>
      </c>
      <c r="F84" s="26">
        <v>24300</v>
      </c>
      <c r="G84" s="59"/>
      <c r="H84" s="12">
        <f t="shared" si="0"/>
        <v>0</v>
      </c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.75" customHeight="1" thickBot="1" x14ac:dyDescent="0.3">
      <c r="A85" s="2"/>
      <c r="B85" s="91"/>
      <c r="C85" s="25" t="s">
        <v>150</v>
      </c>
      <c r="D85" s="25" t="s">
        <v>161</v>
      </c>
      <c r="E85" s="25" t="s">
        <v>162</v>
      </c>
      <c r="F85" s="26">
        <v>18800</v>
      </c>
      <c r="G85" s="59"/>
      <c r="H85" s="12">
        <f t="shared" si="0"/>
        <v>0</v>
      </c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.75" customHeight="1" x14ac:dyDescent="0.25">
      <c r="A86" s="2"/>
      <c r="B86" s="91"/>
      <c r="C86" s="25" t="s">
        <v>150</v>
      </c>
      <c r="D86" s="25" t="s">
        <v>163</v>
      </c>
      <c r="E86" s="25" t="s">
        <v>164</v>
      </c>
      <c r="F86" s="26">
        <v>16000</v>
      </c>
      <c r="G86" s="59"/>
      <c r="H86" s="12">
        <f t="shared" si="0"/>
        <v>0</v>
      </c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.75" customHeight="1" x14ac:dyDescent="0.25">
      <c r="A87" s="2"/>
      <c r="B87" s="93"/>
      <c r="C87" s="44" t="s">
        <v>150</v>
      </c>
      <c r="D87" s="44" t="s">
        <v>165</v>
      </c>
      <c r="E87" s="44" t="s">
        <v>234</v>
      </c>
      <c r="F87" s="45">
        <v>20000</v>
      </c>
      <c r="G87" s="60"/>
      <c r="H87" s="15">
        <f t="shared" si="0"/>
        <v>0</v>
      </c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.75" customHeight="1" x14ac:dyDescent="0.25">
      <c r="A88" s="2"/>
      <c r="B88" s="94" t="s">
        <v>166</v>
      </c>
      <c r="C88" s="16" t="s">
        <v>167</v>
      </c>
      <c r="D88" s="16" t="s">
        <v>168</v>
      </c>
      <c r="E88" s="16" t="s">
        <v>169</v>
      </c>
      <c r="F88" s="17">
        <v>9800</v>
      </c>
      <c r="G88" s="58"/>
      <c r="H88" s="9">
        <f t="shared" si="0"/>
        <v>0</v>
      </c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.75" customHeight="1" thickBot="1" x14ac:dyDescent="0.3">
      <c r="A89" s="2"/>
      <c r="B89" s="91"/>
      <c r="C89" s="18" t="s">
        <v>167</v>
      </c>
      <c r="D89" s="18" t="s">
        <v>170</v>
      </c>
      <c r="E89" s="18" t="s">
        <v>171</v>
      </c>
      <c r="F89" s="19">
        <v>10400</v>
      </c>
      <c r="G89" s="59"/>
      <c r="H89" s="12">
        <f t="shared" si="0"/>
        <v>0</v>
      </c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.75" customHeight="1" thickBot="1" x14ac:dyDescent="0.3">
      <c r="A90" s="20"/>
      <c r="B90" s="92"/>
      <c r="C90" s="18" t="s">
        <v>167</v>
      </c>
      <c r="D90" s="18" t="s">
        <v>205</v>
      </c>
      <c r="E90" s="18" t="s">
        <v>198</v>
      </c>
      <c r="F90" s="19">
        <v>24300</v>
      </c>
      <c r="G90" s="59"/>
      <c r="H90" s="12">
        <f t="shared" si="0"/>
        <v>0</v>
      </c>
      <c r="I90" s="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.75" customHeight="1" thickBot="1" x14ac:dyDescent="0.3">
      <c r="A91" s="2"/>
      <c r="B91" s="91"/>
      <c r="C91" s="18" t="s">
        <v>167</v>
      </c>
      <c r="D91" s="18" t="s">
        <v>172</v>
      </c>
      <c r="E91" s="18" t="s">
        <v>173</v>
      </c>
      <c r="F91" s="19">
        <v>21400</v>
      </c>
      <c r="G91" s="59"/>
      <c r="H91" s="12">
        <f t="shared" si="0"/>
        <v>0</v>
      </c>
      <c r="I91" s="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.75" customHeight="1" thickBot="1" x14ac:dyDescent="0.3">
      <c r="A92" s="20"/>
      <c r="B92" s="92"/>
      <c r="C92" s="18" t="s">
        <v>167</v>
      </c>
      <c r="D92" s="18" t="s">
        <v>207</v>
      </c>
      <c r="E92" s="18" t="s">
        <v>199</v>
      </c>
      <c r="F92" s="19">
        <v>24300</v>
      </c>
      <c r="G92" s="59"/>
      <c r="H92" s="12">
        <f t="shared" si="0"/>
        <v>0</v>
      </c>
      <c r="I92" s="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.75" customHeight="1" thickBot="1" x14ac:dyDescent="0.3">
      <c r="A93" s="20"/>
      <c r="B93" s="92"/>
      <c r="C93" s="18" t="s">
        <v>167</v>
      </c>
      <c r="D93" s="18" t="s">
        <v>208</v>
      </c>
      <c r="E93" s="18" t="s">
        <v>200</v>
      </c>
      <c r="F93" s="19">
        <v>24300</v>
      </c>
      <c r="G93" s="59"/>
      <c r="H93" s="12">
        <f t="shared" si="0"/>
        <v>0</v>
      </c>
      <c r="I93" s="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.75" customHeight="1" thickBot="1" x14ac:dyDescent="0.3">
      <c r="A94" s="2"/>
      <c r="B94" s="91"/>
      <c r="C94" s="18" t="s">
        <v>167</v>
      </c>
      <c r="D94" s="18" t="s">
        <v>174</v>
      </c>
      <c r="E94" s="18" t="s">
        <v>175</v>
      </c>
      <c r="F94" s="19">
        <v>18800</v>
      </c>
      <c r="G94" s="59"/>
      <c r="H94" s="12">
        <f t="shared" si="0"/>
        <v>0</v>
      </c>
      <c r="I94" s="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.75" customHeight="1" x14ac:dyDescent="0.25">
      <c r="A95" s="2"/>
      <c r="B95" s="91"/>
      <c r="C95" s="18" t="s">
        <v>167</v>
      </c>
      <c r="D95" s="18" t="s">
        <v>176</v>
      </c>
      <c r="E95" s="18" t="s">
        <v>177</v>
      </c>
      <c r="F95" s="19">
        <v>16000</v>
      </c>
      <c r="G95" s="59"/>
      <c r="H95" s="12">
        <f t="shared" si="0"/>
        <v>0</v>
      </c>
      <c r="I95" s="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.75" customHeight="1" x14ac:dyDescent="0.25">
      <c r="A96" s="2"/>
      <c r="B96" s="93"/>
      <c r="C96" s="21" t="s">
        <v>167</v>
      </c>
      <c r="D96" s="21" t="s">
        <v>178</v>
      </c>
      <c r="E96" s="21" t="s">
        <v>235</v>
      </c>
      <c r="F96" s="22">
        <v>20000</v>
      </c>
      <c r="G96" s="60"/>
      <c r="H96" s="15">
        <f t="shared" si="0"/>
        <v>0</v>
      </c>
      <c r="I96" s="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.75" customHeight="1" thickBot="1" x14ac:dyDescent="0.3">
      <c r="A97" s="2"/>
      <c r="B97" s="95" t="s">
        <v>179</v>
      </c>
      <c r="C97" s="46" t="s">
        <v>180</v>
      </c>
      <c r="D97" s="46" t="s">
        <v>181</v>
      </c>
      <c r="E97" s="46" t="s">
        <v>182</v>
      </c>
      <c r="F97" s="47">
        <v>24900</v>
      </c>
      <c r="G97" s="58"/>
      <c r="H97" s="9">
        <f t="shared" si="0"/>
        <v>0</v>
      </c>
      <c r="I97" s="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.75" customHeight="1" thickBot="1" x14ac:dyDescent="0.3">
      <c r="A98" s="20"/>
      <c r="B98" s="96"/>
      <c r="C98" s="68" t="s">
        <v>180</v>
      </c>
      <c r="D98" s="68" t="s">
        <v>183</v>
      </c>
      <c r="E98" s="68" t="s">
        <v>184</v>
      </c>
      <c r="F98" s="73">
        <v>24900</v>
      </c>
      <c r="G98" s="64"/>
      <c r="H98" s="65">
        <f t="shared" si="0"/>
        <v>0</v>
      </c>
      <c r="I98" s="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.75" customHeight="1" thickBot="1" x14ac:dyDescent="0.3">
      <c r="A99" s="20"/>
      <c r="B99" s="96"/>
      <c r="C99" s="68" t="s">
        <v>180</v>
      </c>
      <c r="D99" s="68" t="s">
        <v>215</v>
      </c>
      <c r="E99" s="68" t="s">
        <v>216</v>
      </c>
      <c r="F99" s="73">
        <v>18500</v>
      </c>
      <c r="G99" s="59"/>
      <c r="H99" s="12">
        <f t="shared" ref="H99" si="1">+G99*F99</f>
        <v>0</v>
      </c>
      <c r="I99" s="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.75" customHeight="1" thickBot="1" x14ac:dyDescent="0.3">
      <c r="A100" s="2"/>
      <c r="B100" s="93"/>
      <c r="C100" s="48" t="s">
        <v>180</v>
      </c>
      <c r="D100" s="48" t="s">
        <v>210</v>
      </c>
      <c r="E100" s="48" t="s">
        <v>236</v>
      </c>
      <c r="F100" s="49">
        <v>20000</v>
      </c>
      <c r="G100" s="61"/>
      <c r="H100" s="50">
        <f t="shared" si="0"/>
        <v>0</v>
      </c>
      <c r="I100" s="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.75" customHeight="1" thickBot="1" x14ac:dyDescent="0.3">
      <c r="A101" s="20"/>
      <c r="B101" s="102" t="s">
        <v>185</v>
      </c>
      <c r="C101" s="69" t="s">
        <v>186</v>
      </c>
      <c r="D101" s="69" t="s">
        <v>191</v>
      </c>
      <c r="E101" s="69" t="s">
        <v>201</v>
      </c>
      <c r="F101" s="71">
        <v>24900</v>
      </c>
      <c r="G101" s="62"/>
      <c r="H101" s="51">
        <f>+G101*F101</f>
        <v>0</v>
      </c>
      <c r="I101" s="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.75" customHeight="1" thickBot="1" x14ac:dyDescent="0.3">
      <c r="A102" s="20"/>
      <c r="B102" s="103"/>
      <c r="C102" s="70" t="s">
        <v>186</v>
      </c>
      <c r="D102" s="70" t="s">
        <v>187</v>
      </c>
      <c r="E102" s="70" t="s">
        <v>188</v>
      </c>
      <c r="F102" s="72">
        <v>24900</v>
      </c>
      <c r="G102" s="59"/>
      <c r="H102" s="12">
        <f t="shared" ref="H102" si="2">+G102*F102</f>
        <v>0</v>
      </c>
      <c r="I102" s="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.75" customHeight="1" thickBot="1" x14ac:dyDescent="0.3">
      <c r="A103" s="20"/>
      <c r="B103" s="103"/>
      <c r="C103" s="70" t="s">
        <v>186</v>
      </c>
      <c r="D103" s="70" t="s">
        <v>217</v>
      </c>
      <c r="E103" s="70" t="s">
        <v>218</v>
      </c>
      <c r="F103" s="72">
        <v>18500</v>
      </c>
      <c r="G103" s="66"/>
      <c r="H103" s="67">
        <f>+G103*F103</f>
        <v>0</v>
      </c>
      <c r="I103" s="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.75" hidden="1" customHeight="1" thickBot="1" x14ac:dyDescent="0.3">
      <c r="A104" s="2"/>
      <c r="B104" s="104"/>
      <c r="C104" s="52" t="s">
        <v>186</v>
      </c>
      <c r="D104" s="52" t="s">
        <v>211</v>
      </c>
      <c r="E104" s="52" t="s">
        <v>237</v>
      </c>
      <c r="F104" s="53">
        <v>20000</v>
      </c>
      <c r="G104" s="63"/>
      <c r="H104" s="54">
        <f>+G104*F104</f>
        <v>0</v>
      </c>
      <c r="I104" s="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.75" customHeight="1" thickBot="1" x14ac:dyDescent="0.3">
      <c r="A105" s="20"/>
      <c r="B105" s="85" t="s">
        <v>219</v>
      </c>
      <c r="C105" s="79" t="s">
        <v>220</v>
      </c>
      <c r="D105" s="79" t="s">
        <v>221</v>
      </c>
      <c r="E105" s="79" t="s">
        <v>222</v>
      </c>
      <c r="F105" s="80">
        <v>24900</v>
      </c>
      <c r="G105" s="58"/>
      <c r="H105" s="9">
        <f t="shared" ref="H105:H107" si="3">+G105*F105</f>
        <v>0</v>
      </c>
      <c r="I105" s="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.75" customHeight="1" thickBot="1" x14ac:dyDescent="0.3">
      <c r="A106" s="20"/>
      <c r="B106" s="86"/>
      <c r="C106" s="81" t="s">
        <v>220</v>
      </c>
      <c r="D106" s="81" t="s">
        <v>224</v>
      </c>
      <c r="E106" s="81" t="s">
        <v>223</v>
      </c>
      <c r="F106" s="82">
        <v>24900</v>
      </c>
      <c r="G106" s="64"/>
      <c r="H106" s="65">
        <f t="shared" si="3"/>
        <v>0</v>
      </c>
      <c r="I106" s="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.75" customHeight="1" thickBot="1" x14ac:dyDescent="0.3">
      <c r="A107" s="20"/>
      <c r="B107" s="86"/>
      <c r="C107" s="81" t="s">
        <v>220</v>
      </c>
      <c r="D107" s="81" t="s">
        <v>225</v>
      </c>
      <c r="E107" s="81" t="s">
        <v>226</v>
      </c>
      <c r="F107" s="82">
        <v>18500</v>
      </c>
      <c r="G107" s="59"/>
      <c r="H107" s="12">
        <f t="shared" si="3"/>
        <v>0</v>
      </c>
      <c r="I107" s="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.75" hidden="1" customHeight="1" thickBot="1" x14ac:dyDescent="0.3">
      <c r="A108" s="20"/>
      <c r="B108" s="87"/>
      <c r="C108" s="83" t="s">
        <v>220</v>
      </c>
      <c r="D108" s="83" t="s">
        <v>210</v>
      </c>
      <c r="E108" s="83" t="s">
        <v>238</v>
      </c>
      <c r="F108" s="84">
        <v>20000</v>
      </c>
      <c r="G108" s="63"/>
      <c r="H108" s="54">
        <f>+G108*F108</f>
        <v>0</v>
      </c>
      <c r="I108" s="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thickBot="1" x14ac:dyDescent="0.3">
      <c r="A109" s="55"/>
      <c r="B109" s="56"/>
      <c r="C109" s="56"/>
      <c r="D109" s="56"/>
      <c r="E109" s="56"/>
      <c r="F109" s="56"/>
      <c r="G109" s="56"/>
      <c r="H109" s="56"/>
      <c r="I109" s="5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 t="s">
        <v>189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</sheetData>
  <sheetProtection algorithmName="SHA-512" hashValue="KS651SCpzwRBNcqTkukQPUBwjuQmI5gwc65LrcDJ6ZCCmxvkpVGBqodFwp4qykri2YUZZXxU3Me88JEgM3qdGg==" saltValue="oFA68GD4aVqLBCioyb7LEQ==" spinCount="100000" sheet="1" objects="1" scenarios="1" selectLockedCells="1"/>
  <mergeCells count="28">
    <mergeCell ref="F7:F8"/>
    <mergeCell ref="G4:H4"/>
    <mergeCell ref="G5:H5"/>
    <mergeCell ref="A1:I1"/>
    <mergeCell ref="C2:E2"/>
    <mergeCell ref="G2:H2"/>
    <mergeCell ref="C3:E3"/>
    <mergeCell ref="G3:H3"/>
    <mergeCell ref="C4:E4"/>
    <mergeCell ref="C5:D5"/>
    <mergeCell ref="G7:G8"/>
    <mergeCell ref="H7:H8"/>
    <mergeCell ref="B7:B8"/>
    <mergeCell ref="C7:C8"/>
    <mergeCell ref="D7:D8"/>
    <mergeCell ref="B105:B108"/>
    <mergeCell ref="E7:E8"/>
    <mergeCell ref="B79:B87"/>
    <mergeCell ref="B88:B96"/>
    <mergeCell ref="B97:B100"/>
    <mergeCell ref="B9:B13"/>
    <mergeCell ref="B14:B24"/>
    <mergeCell ref="B25:B34"/>
    <mergeCell ref="B35:B48"/>
    <mergeCell ref="B49:B61"/>
    <mergeCell ref="B62:B70"/>
    <mergeCell ref="B71:B78"/>
    <mergeCell ref="B101:B104"/>
  </mergeCells>
  <phoneticPr fontId="12" type="noConversion"/>
  <dataValidations count="2">
    <dataValidation type="date" allowBlank="1" showInputMessage="1" showErrorMessage="1" prompt="Fecha - Ingrese en Formato Fecha dd-mm-aaaa" sqref="G2" xr:uid="{00000000-0002-0000-0000-000000000000}">
      <formula1>44177</formula1>
      <formula2>54803</formula2>
    </dataValidation>
    <dataValidation type="decimal" allowBlank="1" showInputMessage="1" showErrorMessage="1" sqref="G9:G108" xr:uid="{00000000-0002-0000-0000-000001000000}">
      <formula1>0</formula1>
      <formula2>10000</formula2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Pedidos OCOA - LAM - R. ACSI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Focaraccio</dc:creator>
  <cp:lastModifiedBy>Anina Focaraccio</cp:lastModifiedBy>
  <dcterms:created xsi:type="dcterms:W3CDTF">2015-06-05T18:17:20Z</dcterms:created>
  <dcterms:modified xsi:type="dcterms:W3CDTF">2024-12-01T20:24:34Z</dcterms:modified>
</cp:coreProperties>
</file>